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671CA267-C8D9-4FB3-B800-6A7F718851F2}" xr6:coauthVersionLast="31" xr6:coauthVersionMax="31" xr10:uidLastSave="{00000000-0000-0000-0000-000000000000}"/>
  <bookViews>
    <workbookView xWindow="-15" yWindow="-15" windowWidth="9630" windowHeight="5070" xr2:uid="{00000000-000D-0000-FFFF-FFFF00000000}"/>
  </bookViews>
  <sheets>
    <sheet name="Sheet1" sheetId="1" r:id="rId1"/>
  </sheets>
  <definedNames>
    <definedName name="\a">Sheet1!$C$80</definedName>
    <definedName name="\h">Sheet1!$H$78</definedName>
    <definedName name="\p">Sheet1!$G$78</definedName>
    <definedName name="\s">Sheet1!$C$78</definedName>
    <definedName name="_Regression_Int" localSheetId="0" hidden="1">1</definedName>
    <definedName name="ALTS">Sheet1!$C$82</definedName>
    <definedName name="HELP">Sheet1!$C$82</definedName>
    <definedName name="_xlnm.Print_Area" localSheetId="0">Sheet1!$A$1:$K$49</definedName>
    <definedName name="Print_Area_MI">Sheet1!$A$8:$K$61</definedName>
  </definedNames>
  <calcPr calcId="179017"/>
</workbook>
</file>

<file path=xl/calcChain.xml><?xml version="1.0" encoding="utf-8"?>
<calcChain xmlns="http://schemas.openxmlformats.org/spreadsheetml/2006/main">
  <c r="U24" i="1" l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13" i="1"/>
  <c r="U11" i="1"/>
  <c r="U15" i="1"/>
  <c r="U16" i="1"/>
  <c r="U17" i="1"/>
  <c r="U18" i="1"/>
  <c r="U19" i="1"/>
  <c r="U20" i="1"/>
  <c r="U21" i="1"/>
  <c r="U22" i="1"/>
  <c r="U23" i="1"/>
  <c r="U12" i="1"/>
  <c r="U14" i="1"/>
  <c r="E11" i="1" l="1"/>
  <c r="W12" i="1"/>
  <c r="E13" i="1"/>
  <c r="H13" i="1"/>
  <c r="W13" i="1"/>
  <c r="W14" i="1"/>
  <c r="E15" i="1"/>
  <c r="W15" i="1"/>
  <c r="G15" i="1" s="1"/>
  <c r="W16" i="1"/>
  <c r="E17" i="1"/>
  <c r="W17" i="1"/>
  <c r="G17" i="1" s="1"/>
  <c r="W18" i="1"/>
  <c r="E19" i="1"/>
  <c r="W19" i="1"/>
  <c r="G19" i="1" s="1"/>
  <c r="W20" i="1"/>
  <c r="E21" i="1"/>
  <c r="W21" i="1"/>
  <c r="G21" i="1" s="1"/>
  <c r="W22" i="1"/>
  <c r="E23" i="1"/>
  <c r="W23" i="1"/>
  <c r="G23" i="1" s="1"/>
  <c r="W24" i="1"/>
  <c r="E25" i="1"/>
  <c r="W25" i="1"/>
  <c r="G25" i="1" s="1"/>
  <c r="W26" i="1"/>
  <c r="E27" i="1"/>
  <c r="W27" i="1"/>
  <c r="G27" i="1" s="1"/>
  <c r="W28" i="1"/>
  <c r="E29" i="1"/>
  <c r="W29" i="1"/>
  <c r="G29" i="1" s="1"/>
  <c r="W30" i="1"/>
  <c r="E31" i="1"/>
  <c r="W31" i="1"/>
  <c r="G31" i="1" s="1"/>
  <c r="W32" i="1"/>
  <c r="E33" i="1"/>
  <c r="W33" i="1"/>
  <c r="G33" i="1" s="1"/>
  <c r="W34" i="1"/>
  <c r="E35" i="1"/>
  <c r="W35" i="1"/>
  <c r="G35" i="1" s="1"/>
  <c r="W36" i="1"/>
  <c r="E37" i="1"/>
  <c r="W37" i="1"/>
  <c r="G37" i="1" s="1"/>
  <c r="W38" i="1"/>
  <c r="E39" i="1"/>
  <c r="W39" i="1"/>
  <c r="G39" i="1" s="1"/>
  <c r="W40" i="1"/>
  <c r="E41" i="1"/>
  <c r="W41" i="1"/>
  <c r="G41" i="1" s="1"/>
  <c r="W42" i="1"/>
  <c r="E43" i="1"/>
  <c r="W43" i="1"/>
  <c r="G43" i="1" s="1"/>
  <c r="W44" i="1"/>
  <c r="E45" i="1"/>
  <c r="W45" i="1"/>
  <c r="G45" i="1" s="1"/>
  <c r="W46" i="1"/>
  <c r="E47" i="1"/>
  <c r="W47" i="1"/>
  <c r="G47" i="1" s="1"/>
  <c r="W48" i="1"/>
  <c r="E49" i="1"/>
  <c r="W49" i="1"/>
  <c r="G49" i="1" s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V41" i="1" l="1"/>
  <c r="V47" i="1"/>
  <c r="V28" i="1"/>
  <c r="H28" i="1" s="1"/>
  <c r="V22" i="1"/>
  <c r="X22" i="1" s="1"/>
  <c r="I22" i="1" s="1"/>
  <c r="J22" i="1" s="1"/>
  <c r="V48" i="1"/>
  <c r="V31" i="1"/>
  <c r="V25" i="1"/>
  <c r="X25" i="1" s="1"/>
  <c r="V17" i="1"/>
  <c r="H17" i="1" s="1"/>
  <c r="V40" i="1"/>
  <c r="X40" i="1" s="1"/>
  <c r="V37" i="1"/>
  <c r="V32" i="1"/>
  <c r="X32" i="1" s="1"/>
  <c r="I32" i="1" s="1"/>
  <c r="J32" i="1" s="1"/>
  <c r="V23" i="1"/>
  <c r="H23" i="1" s="1"/>
  <c r="V15" i="1"/>
  <c r="V44" i="1"/>
  <c r="V38" i="1"/>
  <c r="X38" i="1" s="1"/>
  <c r="I38" i="1" s="1"/>
  <c r="J38" i="1" s="1"/>
  <c r="V24" i="1"/>
  <c r="H24" i="1" s="1"/>
  <c r="V21" i="1"/>
  <c r="V46" i="1"/>
  <c r="V39" i="1"/>
  <c r="H39" i="1" s="1"/>
  <c r="V33" i="1"/>
  <c r="H33" i="1" s="1"/>
  <c r="V30" i="1"/>
  <c r="H30" i="1" s="1"/>
  <c r="G46" i="1"/>
  <c r="G36" i="1"/>
  <c r="V34" i="1"/>
  <c r="H34" i="1" s="1"/>
  <c r="G30" i="1"/>
  <c r="G20" i="1"/>
  <c r="V18" i="1"/>
  <c r="X18" i="1" s="1"/>
  <c r="I18" i="1" s="1"/>
  <c r="J18" i="1" s="1"/>
  <c r="V13" i="1"/>
  <c r="X13" i="1" s="1"/>
  <c r="V45" i="1"/>
  <c r="X45" i="1" s="1"/>
  <c r="G44" i="1"/>
  <c r="V42" i="1"/>
  <c r="H42" i="1" s="1"/>
  <c r="G38" i="1"/>
  <c r="V36" i="1"/>
  <c r="X36" i="1" s="1"/>
  <c r="I36" i="1" s="1"/>
  <c r="J36" i="1" s="1"/>
  <c r="V29" i="1"/>
  <c r="G28" i="1"/>
  <c r="V26" i="1"/>
  <c r="H26" i="1" s="1"/>
  <c r="G22" i="1"/>
  <c r="V20" i="1"/>
  <c r="X20" i="1" s="1"/>
  <c r="I20" i="1" s="1"/>
  <c r="J20" i="1" s="1"/>
  <c r="G16" i="1"/>
  <c r="H47" i="1"/>
  <c r="X47" i="1"/>
  <c r="H44" i="1"/>
  <c r="X44" i="1"/>
  <c r="I44" i="1" s="1"/>
  <c r="J44" i="1" s="1"/>
  <c r="H21" i="1"/>
  <c r="X21" i="1"/>
  <c r="H15" i="1"/>
  <c r="X15" i="1"/>
  <c r="H46" i="1"/>
  <c r="X46" i="1"/>
  <c r="I46" i="1" s="1"/>
  <c r="J46" i="1" s="1"/>
  <c r="H37" i="1"/>
  <c r="X37" i="1"/>
  <c r="H31" i="1"/>
  <c r="X31" i="1"/>
  <c r="H41" i="1"/>
  <c r="X41" i="1"/>
  <c r="H29" i="1"/>
  <c r="X29" i="1"/>
  <c r="H20" i="1"/>
  <c r="H45" i="1"/>
  <c r="X42" i="1"/>
  <c r="I42" i="1" s="1"/>
  <c r="J42" i="1" s="1"/>
  <c r="H36" i="1"/>
  <c r="H48" i="1"/>
  <c r="V19" i="1"/>
  <c r="I40" i="1"/>
  <c r="J40" i="1" s="1"/>
  <c r="G48" i="1"/>
  <c r="G40" i="1"/>
  <c r="G32" i="1"/>
  <c r="G24" i="1"/>
  <c r="X48" i="1"/>
  <c r="I48" i="1" s="1"/>
  <c r="J48" i="1" s="1"/>
  <c r="V43" i="1"/>
  <c r="V49" i="1"/>
  <c r="H49" i="1" s="1"/>
  <c r="G42" i="1"/>
  <c r="G34" i="1"/>
  <c r="G26" i="1"/>
  <c r="G18" i="1"/>
  <c r="H40" i="1"/>
  <c r="V35" i="1"/>
  <c r="V27" i="1"/>
  <c r="V12" i="1"/>
  <c r="X12" i="1" s="1"/>
  <c r="I12" i="1" s="1"/>
  <c r="V14" i="1"/>
  <c r="X14" i="1" s="1"/>
  <c r="I14" i="1" s="1"/>
  <c r="G12" i="1"/>
  <c r="G14" i="1"/>
  <c r="V16" i="1"/>
  <c r="H12" i="1" l="1"/>
  <c r="H22" i="1"/>
  <c r="X28" i="1"/>
  <c r="I28" i="1" s="1"/>
  <c r="J28" i="1" s="1"/>
  <c r="H25" i="1"/>
  <c r="H32" i="1"/>
  <c r="H18" i="1"/>
  <c r="H38" i="1"/>
  <c r="X30" i="1"/>
  <c r="I30" i="1" s="1"/>
  <c r="J30" i="1" s="1"/>
  <c r="X17" i="1"/>
  <c r="X39" i="1"/>
  <c r="X23" i="1"/>
  <c r="X24" i="1"/>
  <c r="I24" i="1" s="1"/>
  <c r="J24" i="1" s="1"/>
  <c r="X34" i="1"/>
  <c r="I34" i="1" s="1"/>
  <c r="J34" i="1" s="1"/>
  <c r="X33" i="1"/>
  <c r="X26" i="1"/>
  <c r="I26" i="1" s="1"/>
  <c r="J26" i="1" s="1"/>
  <c r="X49" i="1"/>
  <c r="I49" i="1" s="1"/>
  <c r="H43" i="1"/>
  <c r="X43" i="1"/>
  <c r="H35" i="1"/>
  <c r="X35" i="1"/>
  <c r="H19" i="1"/>
  <c r="X19" i="1"/>
  <c r="H27" i="1"/>
  <c r="X27" i="1"/>
  <c r="H14" i="1"/>
  <c r="J14" i="1"/>
  <c r="H16" i="1"/>
  <c r="X16" i="1"/>
  <c r="J12" i="1"/>
  <c r="I16" i="1" l="1"/>
  <c r="J16" i="1" l="1"/>
  <c r="G7" i="1"/>
</calcChain>
</file>

<file path=xl/sharedStrings.xml><?xml version="1.0" encoding="utf-8"?>
<sst xmlns="http://schemas.openxmlformats.org/spreadsheetml/2006/main" count="54" uniqueCount="29">
  <si>
    <t>ITEM #:</t>
  </si>
  <si>
    <t>CATEGORY:</t>
  </si>
  <si>
    <t>ENTERED:</t>
  </si>
  <si>
    <t>CHECKED:</t>
  </si>
  <si>
    <t>QUANTITY TO DATE =</t>
  </si>
  <si>
    <t>S.Y.</t>
  </si>
  <si>
    <t>BEGIN</t>
  </si>
  <si>
    <t>WIDTH</t>
  </si>
  <si>
    <t>AVERAGE</t>
  </si>
  <si>
    <t>SQUARE</t>
  </si>
  <si>
    <t>convert</t>
  </si>
  <si>
    <t>length</t>
  </si>
  <si>
    <t>ave end</t>
  </si>
  <si>
    <t>cy</t>
  </si>
  <si>
    <t>OR END</t>
  </si>
  <si>
    <t>(FEET)</t>
  </si>
  <si>
    <t>LENGTH</t>
  </si>
  <si>
    <t>YARDS</t>
  </si>
  <si>
    <t>SUBTOTAL</t>
  </si>
  <si>
    <t>REMARKS</t>
  </si>
  <si>
    <t>sta-ft</t>
  </si>
  <si>
    <t>area</t>
  </si>
  <si>
    <t xml:space="preserve"> </t>
  </si>
  <si>
    <t>ITEM DESC:</t>
  </si>
  <si>
    <t>PROJECT I.D:</t>
  </si>
  <si>
    <t>ROADWAY:</t>
  </si>
  <si>
    <t>DESCRIPTION:</t>
  </si>
  <si>
    <t>COUNTY: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</si>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</sst>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;;;"/>
    <numFmt numFmtId="166" formatCode="0_)"/>
    <numFmt numFmtId="167" formatCode="0.0_)"/>
    <numFmt numFmtId="168" formatCode="0.00_)"/>
    <numFmt numFmtId="169" formatCode="#,##0.0"/>
    <numFmt numFmtId="170" formatCode="0\+00"/>
  </numFmts>
  <fonts count="10" x14ac:knownFonts="1"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164" fontId="0" fillId="0" borderId="0"/>
  </cellStyleXfs>
  <cellXfs count="117">
    <xf numFmtId="164" fontId="0" fillId="0" borderId="0" xfId="0"/>
    <xf numFmtId="164" fontId="3" fillId="0" borderId="0" xfId="0" applyFont="1"/>
    <xf numFmtId="164" fontId="3" fillId="0" borderId="1" xfId="0" applyFont="1" applyFill="1" applyBorder="1"/>
    <xf numFmtId="164" fontId="3" fillId="0" borderId="2" xfId="0" applyFont="1" applyFill="1" applyBorder="1"/>
    <xf numFmtId="164" fontId="3" fillId="0" borderId="3" xfId="0" applyFont="1" applyFill="1" applyBorder="1"/>
    <xf numFmtId="164" fontId="5" fillId="0" borderId="0" xfId="0" applyFont="1"/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Protection="1"/>
    <xf numFmtId="166" fontId="3" fillId="0" borderId="5" xfId="0" applyNumberFormat="1" applyFont="1" applyBorder="1" applyProtection="1"/>
    <xf numFmtId="167" fontId="3" fillId="0" borderId="6" xfId="0" applyNumberFormat="1" applyFont="1" applyBorder="1" applyProtection="1"/>
    <xf numFmtId="167" fontId="3" fillId="0" borderId="7" xfId="0" applyNumberFormat="1" applyFont="1" applyBorder="1" applyProtection="1"/>
    <xf numFmtId="167" fontId="3" fillId="0" borderId="5" xfId="0" applyNumberFormat="1" applyFont="1" applyBorder="1" applyProtection="1"/>
    <xf numFmtId="164" fontId="3" fillId="0" borderId="0" xfId="0" applyNumberFormat="1" applyFont="1" applyBorder="1" applyProtection="1"/>
    <xf numFmtId="164" fontId="3" fillId="0" borderId="0" xfId="0" applyFont="1" applyBorder="1"/>
    <xf numFmtId="168" fontId="3" fillId="0" borderId="0" xfId="0" applyNumberFormat="1" applyFont="1" applyBorder="1" applyProtection="1"/>
    <xf numFmtId="168" fontId="4" fillId="0" borderId="0" xfId="0" applyNumberFormat="1" applyFont="1" applyBorder="1" applyAlignment="1" applyProtection="1">
      <alignment horizontal="center"/>
    </xf>
    <xf numFmtId="167" fontId="4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168" fontId="3" fillId="0" borderId="0" xfId="0" applyNumberFormat="1" applyFont="1" applyBorder="1" applyAlignment="1" applyProtection="1">
      <alignment horizontal="left"/>
    </xf>
    <xf numFmtId="164" fontId="6" fillId="0" borderId="0" xfId="0" applyFont="1" applyBorder="1" applyProtection="1">
      <protection locked="0"/>
    </xf>
    <xf numFmtId="168" fontId="6" fillId="0" borderId="0" xfId="0" applyNumberFormat="1" applyFont="1" applyBorder="1" applyProtection="1">
      <protection locked="0"/>
    </xf>
    <xf numFmtId="168" fontId="4" fillId="0" borderId="0" xfId="0" applyNumberFormat="1" applyFont="1" applyFill="1" applyBorder="1" applyProtection="1"/>
    <xf numFmtId="167" fontId="4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7" fontId="6" fillId="0" borderId="0" xfId="0" applyNumberFormat="1" applyFont="1" applyBorder="1" applyProtection="1">
      <protection locked="0"/>
    </xf>
    <xf numFmtId="168" fontId="4" fillId="0" borderId="0" xfId="0" applyNumberFormat="1" applyFont="1" applyBorder="1" applyProtection="1"/>
    <xf numFmtId="168" fontId="4" fillId="0" borderId="0" xfId="0" applyNumberFormat="1" applyFont="1" applyBorder="1" applyAlignment="1" applyProtection="1">
      <alignment horizontal="right"/>
    </xf>
    <xf numFmtId="164" fontId="4" fillId="0" borderId="0" xfId="0" applyFont="1" applyBorder="1"/>
    <xf numFmtId="164" fontId="4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  <protection locked="0"/>
    </xf>
    <xf numFmtId="168" fontId="3" fillId="0" borderId="0" xfId="0" applyNumberFormat="1" applyFont="1" applyProtection="1"/>
    <xf numFmtId="164" fontId="6" fillId="0" borderId="0" xfId="0" applyFont="1" applyProtection="1">
      <protection locked="0"/>
    </xf>
    <xf numFmtId="168" fontId="6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164" fontId="3" fillId="0" borderId="0" xfId="0" applyNumberFormat="1" applyFont="1" applyProtection="1"/>
    <xf numFmtId="167" fontId="3" fillId="0" borderId="0" xfId="0" applyNumberFormat="1" applyFont="1" applyProtection="1"/>
    <xf numFmtId="164" fontId="3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/>
    </xf>
    <xf numFmtId="164" fontId="9" fillId="0" borderId="0" xfId="0" applyFont="1" applyProtection="1">
      <protection locked="0"/>
    </xf>
    <xf numFmtId="164" fontId="3" fillId="0" borderId="8" xfId="0" applyFont="1" applyFill="1" applyBorder="1"/>
    <xf numFmtId="167" fontId="3" fillId="2" borderId="9" xfId="0" applyNumberFormat="1" applyFont="1" applyFill="1" applyBorder="1" applyAlignment="1" applyProtection="1">
      <alignment horizontal="center"/>
    </xf>
    <xf numFmtId="164" fontId="3" fillId="2" borderId="10" xfId="0" applyFont="1" applyFill="1" applyBorder="1" applyAlignment="1" applyProtection="1">
      <alignment horizontal="center"/>
    </xf>
    <xf numFmtId="167" fontId="3" fillId="2" borderId="10" xfId="0" applyNumberFormat="1" applyFont="1" applyFill="1" applyBorder="1" applyAlignment="1" applyProtection="1">
      <alignment horizontal="center"/>
    </xf>
    <xf numFmtId="167" fontId="3" fillId="2" borderId="9" xfId="0" applyNumberFormat="1" applyFont="1" applyFill="1" applyBorder="1" applyProtection="1"/>
    <xf numFmtId="167" fontId="3" fillId="2" borderId="10" xfId="0" applyNumberFormat="1" applyFont="1" applyFill="1" applyBorder="1" applyProtection="1"/>
    <xf numFmtId="164" fontId="3" fillId="0" borderId="3" xfId="0" applyFont="1" applyFill="1" applyBorder="1" applyAlignment="1" applyProtection="1">
      <alignment horizontal="center"/>
    </xf>
    <xf numFmtId="164" fontId="3" fillId="0" borderId="11" xfId="0" applyFont="1" applyBorder="1"/>
    <xf numFmtId="164" fontId="3" fillId="0" borderId="12" xfId="0" applyFont="1" applyBorder="1"/>
    <xf numFmtId="164" fontId="2" fillId="0" borderId="0" xfId="0" applyFont="1" applyBorder="1"/>
    <xf numFmtId="164" fontId="1" fillId="0" borderId="0" xfId="0" quotePrefix="1" applyFont="1" applyBorder="1" applyAlignment="1">
      <alignment horizontal="right"/>
    </xf>
    <xf numFmtId="164" fontId="1" fillId="0" borderId="0" xfId="0" applyFont="1" applyBorder="1"/>
    <xf numFmtId="164" fontId="3" fillId="0" borderId="13" xfId="0" applyFont="1" applyFill="1" applyBorder="1"/>
    <xf numFmtId="164" fontId="3" fillId="0" borderId="14" xfId="0" applyFont="1" applyFill="1" applyBorder="1"/>
    <xf numFmtId="166" fontId="3" fillId="0" borderId="20" xfId="0" applyNumberFormat="1" applyFont="1" applyBorder="1" applyProtection="1"/>
    <xf numFmtId="167" fontId="3" fillId="2" borderId="21" xfId="0" applyNumberFormat="1" applyFont="1" applyFill="1" applyBorder="1" applyProtection="1"/>
    <xf numFmtId="167" fontId="3" fillId="2" borderId="22" xfId="0" applyNumberFormat="1" applyFont="1" applyFill="1" applyBorder="1" applyProtection="1"/>
    <xf numFmtId="164" fontId="4" fillId="0" borderId="18" xfId="0" applyNumberFormat="1" applyFont="1" applyBorder="1" applyAlignment="1" applyProtection="1">
      <alignment horizontal="left"/>
    </xf>
    <xf numFmtId="164" fontId="4" fillId="0" borderId="19" xfId="0" applyFont="1" applyBorder="1"/>
    <xf numFmtId="164" fontId="3" fillId="0" borderId="19" xfId="0" applyFont="1" applyBorder="1"/>
    <xf numFmtId="164" fontId="3" fillId="0" borderId="24" xfId="0" applyNumberFormat="1" applyFont="1" applyBorder="1" applyAlignment="1" applyProtection="1">
      <alignment horizontal="right"/>
    </xf>
    <xf numFmtId="164" fontId="3" fillId="0" borderId="28" xfId="0" applyFont="1" applyFill="1" applyBorder="1" applyAlignment="1" applyProtection="1">
      <alignment horizontal="center"/>
    </xf>
    <xf numFmtId="164" fontId="3" fillId="0" borderId="29" xfId="0" applyFont="1" applyFill="1" applyBorder="1"/>
    <xf numFmtId="164" fontId="3" fillId="0" borderId="30" xfId="0" applyNumberFormat="1" applyFont="1" applyFill="1" applyBorder="1" applyAlignment="1" applyProtection="1">
      <alignment horizontal="center"/>
    </xf>
    <xf numFmtId="169" fontId="1" fillId="3" borderId="31" xfId="0" applyNumberFormat="1" applyFont="1" applyFill="1" applyBorder="1"/>
    <xf numFmtId="49" fontId="3" fillId="0" borderId="34" xfId="0" applyNumberFormat="1" applyFont="1" applyBorder="1"/>
    <xf numFmtId="49" fontId="3" fillId="0" borderId="36" xfId="0" applyNumberFormat="1" applyFont="1" applyBorder="1"/>
    <xf numFmtId="49" fontId="3" fillId="0" borderId="37" xfId="0" quotePrefix="1" applyNumberFormat="1" applyFont="1" applyBorder="1" applyAlignment="1">
      <alignment horizontal="centerContinuous"/>
    </xf>
    <xf numFmtId="49" fontId="3" fillId="0" borderId="38" xfId="0" applyNumberFormat="1" applyFont="1" applyBorder="1" applyAlignment="1">
      <alignment horizontal="centerContinuous"/>
    </xf>
    <xf numFmtId="49" fontId="3" fillId="0" borderId="39" xfId="0" applyNumberFormat="1" applyFont="1" applyBorder="1" applyAlignment="1">
      <alignment horizontal="centerContinuous"/>
    </xf>
    <xf numFmtId="49" fontId="3" fillId="0" borderId="0" xfId="0" applyNumberFormat="1" applyFont="1" applyBorder="1"/>
    <xf numFmtId="49" fontId="3" fillId="0" borderId="12" xfId="0" applyNumberFormat="1" applyFont="1" applyBorder="1"/>
    <xf numFmtId="49" fontId="3" fillId="0" borderId="3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4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1" xfId="0" quotePrefix="1" applyNumberFormat="1" applyFont="1" applyBorder="1" applyAlignment="1">
      <alignment horizontal="left"/>
    </xf>
    <xf numFmtId="164" fontId="3" fillId="0" borderId="5" xfId="0" applyNumberFormat="1" applyFont="1" applyBorder="1" applyProtection="1">
      <protection locked="0"/>
    </xf>
    <xf numFmtId="167" fontId="3" fillId="0" borderId="5" xfId="0" applyNumberFormat="1" applyFont="1" applyBorder="1" applyProtection="1"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Border="1" applyProtection="1"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20" xfId="0" applyNumberFormat="1" applyFont="1" applyBorder="1" applyProtection="1">
      <protection locked="0"/>
    </xf>
    <xf numFmtId="167" fontId="3" fillId="0" borderId="20" xfId="0" applyNumberFormat="1" applyFont="1" applyBorder="1" applyProtection="1">
      <protection locked="0"/>
    </xf>
    <xf numFmtId="49" fontId="3" fillId="0" borderId="33" xfId="0" applyNumberFormat="1" applyFont="1" applyBorder="1" applyAlignment="1" applyProtection="1">
      <alignment horizontal="left"/>
      <protection locked="0"/>
    </xf>
    <xf numFmtId="49" fontId="3" fillId="0" borderId="35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12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quotePrefix="1" applyNumberFormat="1" applyFont="1" applyBorder="1" applyAlignment="1" applyProtection="1">
      <alignment horizontal="center" wrapText="1"/>
      <protection locked="0"/>
    </xf>
    <xf numFmtId="49" fontId="3" fillId="0" borderId="33" xfId="0" applyNumberFormat="1" applyFont="1" applyBorder="1" applyAlignment="1" applyProtection="1">
      <alignment horizontal="center" wrapText="1"/>
      <protection locked="0"/>
    </xf>
    <xf numFmtId="49" fontId="3" fillId="0" borderId="33" xfId="0" quotePrefix="1" applyNumberFormat="1" applyFont="1" applyBorder="1" applyAlignment="1" applyProtection="1">
      <alignment horizontal="center" wrapText="1"/>
      <protection locked="0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6" xfId="0" applyNumberFormat="1" applyFont="1" applyFill="1" applyBorder="1" applyAlignment="1" applyProtection="1">
      <alignment horizontal="center"/>
    </xf>
    <xf numFmtId="164" fontId="3" fillId="0" borderId="27" xfId="0" applyNumberFormat="1" applyFont="1" applyFill="1" applyBorder="1" applyAlignment="1" applyProtection="1">
      <alignment horizontal="center"/>
    </xf>
    <xf numFmtId="170" fontId="3" fillId="0" borderId="41" xfId="0" applyNumberFormat="1" applyFont="1" applyBorder="1" applyAlignment="1" applyProtection="1">
      <alignment horizontal="center"/>
      <protection locked="0"/>
    </xf>
    <xf numFmtId="170" fontId="3" fillId="0" borderId="42" xfId="0" applyNumberFormat="1" applyFont="1" applyBorder="1" applyAlignment="1" applyProtection="1">
      <alignment horizontal="center"/>
      <protection locked="0"/>
    </xf>
    <xf numFmtId="170" fontId="3" fillId="0" borderId="43" xfId="0" applyNumberFormat="1" applyFont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Protection="1">
      <protection locked="0"/>
    </xf>
    <xf numFmtId="164" fontId="4" fillId="2" borderId="4" xfId="0" applyFont="1" applyFill="1" applyBorder="1" applyProtection="1">
      <protection locked="0"/>
    </xf>
    <xf numFmtId="164" fontId="3" fillId="2" borderId="4" xfId="0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167" fontId="3" fillId="2" borderId="4" xfId="0" applyNumberFormat="1" applyFont="1" applyFill="1" applyBorder="1" applyProtection="1">
      <protection locked="0"/>
    </xf>
    <xf numFmtId="170" fontId="3" fillId="0" borderId="44" xfId="0" applyNumberFormat="1" applyFont="1" applyBorder="1" applyAlignment="1" applyProtection="1">
      <alignment horizontal="center"/>
      <protection locked="0"/>
    </xf>
    <xf numFmtId="170" fontId="3" fillId="0" borderId="10" xfId="0" applyNumberFormat="1" applyFont="1" applyBorder="1" applyAlignment="1" applyProtection="1">
      <alignment horizontal="center"/>
      <protection locked="0"/>
    </xf>
    <xf numFmtId="170" fontId="3" fillId="0" borderId="7" xfId="0" applyNumberFormat="1" applyFont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Protection="1">
      <protection locked="0"/>
    </xf>
    <xf numFmtId="167" fontId="3" fillId="2" borderId="32" xfId="0" applyNumberFormat="1" applyFont="1" applyFill="1" applyBorder="1" applyProtection="1">
      <protection locked="0"/>
    </xf>
    <xf numFmtId="170" fontId="3" fillId="0" borderId="45" xfId="0" applyNumberFormat="1" applyFont="1" applyBorder="1" applyAlignment="1" applyProtection="1">
      <alignment horizontal="center"/>
      <protection locked="0"/>
    </xf>
    <xf numFmtId="170" fontId="3" fillId="0" borderId="22" xfId="0" applyNumberFormat="1" applyFont="1" applyBorder="1" applyAlignment="1" applyProtection="1">
      <alignment horizontal="center"/>
      <protection locked="0"/>
    </xf>
    <xf numFmtId="170" fontId="3" fillId="0" borderId="46" xfId="0" applyNumberFormat="1" applyFont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Protection="1">
      <protection locked="0"/>
    </xf>
    <xf numFmtId="164" fontId="3" fillId="2" borderId="4" xfId="0" applyFont="1" applyFill="1" applyBorder="1" applyProtection="1"/>
    <xf numFmtId="164" fontId="3" fillId="2" borderId="10" xfId="0" applyFont="1" applyFill="1" applyBorder="1" applyProtection="1"/>
    <xf numFmtId="164" fontId="3" fillId="2" borderId="2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Z233"/>
  <sheetViews>
    <sheetView showGridLines="0" tabSelected="1" zoomScaleNormal="100" workbookViewId="0">
      <selection activeCell="C1" sqref="C1:F1"/>
    </sheetView>
  </sheetViews>
  <sheetFormatPr defaultColWidth="9.7109375" defaultRowHeight="12.75" x14ac:dyDescent="0.2"/>
  <cols>
    <col min="1" max="1" width="11" style="1" customWidth="1"/>
    <col min="2" max="2" width="1.7109375" style="1" customWidth="1"/>
    <col min="3" max="3" width="6.7109375" style="1" customWidth="1"/>
    <col min="4" max="4" width="8.140625" style="1" customWidth="1"/>
    <col min="5" max="5" width="2.7109375" style="1" customWidth="1"/>
    <col min="6" max="6" width="7.7109375" style="1" customWidth="1"/>
    <col min="7" max="7" width="13.28515625" style="1" customWidth="1"/>
    <col min="8" max="10" width="13" style="1" customWidth="1"/>
    <col min="11" max="11" width="25.85546875" style="1" customWidth="1"/>
    <col min="12" max="20" width="9.7109375" style="1"/>
    <col min="21" max="21" width="22" style="1" bestFit="1" customWidth="1"/>
    <col min="22" max="22" width="9.7109375" style="1"/>
    <col min="23" max="23" width="12.7109375" style="1" customWidth="1"/>
    <col min="24" max="24" width="30.7109375" style="1" customWidth="1"/>
    <col min="25" max="25" width="20.7109375" style="1" customWidth="1"/>
    <col min="26" max="26" width="30.7109375" style="1" customWidth="1"/>
    <col min="27" max="27" width="20.7109375" style="1" customWidth="1"/>
    <col min="28" max="28" width="25.7109375" style="1" customWidth="1"/>
    <col min="29" max="29" width="20.7109375" style="1" customWidth="1"/>
    <col min="30" max="16384" width="9.7109375" style="1"/>
  </cols>
  <sheetData>
    <row r="1" spans="1:26" ht="25.5" customHeight="1" x14ac:dyDescent="0.2">
      <c r="A1" s="75" t="s">
        <v>23</v>
      </c>
      <c r="B1" s="73"/>
      <c r="C1" s="92"/>
      <c r="D1" s="93"/>
      <c r="E1" s="93"/>
      <c r="F1" s="93"/>
      <c r="G1" s="73"/>
      <c r="H1" s="66" t="s">
        <v>24</v>
      </c>
      <c r="I1" s="86"/>
      <c r="J1" s="86"/>
      <c r="K1" s="87"/>
    </row>
    <row r="2" spans="1:26" ht="25.5" customHeight="1" x14ac:dyDescent="0.2">
      <c r="A2" s="76" t="s">
        <v>0</v>
      </c>
      <c r="B2" s="74"/>
      <c r="C2" s="90"/>
      <c r="D2" s="91"/>
      <c r="E2" s="91"/>
      <c r="F2" s="91"/>
      <c r="G2" s="74"/>
      <c r="H2" s="67" t="s">
        <v>25</v>
      </c>
      <c r="I2" s="88"/>
      <c r="J2" s="88"/>
      <c r="K2" s="89"/>
    </row>
    <row r="3" spans="1:26" ht="21" customHeight="1" x14ac:dyDescent="0.2">
      <c r="A3" s="76" t="s">
        <v>1</v>
      </c>
      <c r="B3" s="74"/>
      <c r="C3" s="90"/>
      <c r="D3" s="91"/>
      <c r="E3" s="91"/>
      <c r="F3" s="91"/>
      <c r="G3" s="74"/>
      <c r="H3" s="67" t="s">
        <v>26</v>
      </c>
      <c r="I3" s="88"/>
      <c r="J3" s="88"/>
      <c r="K3" s="89"/>
    </row>
    <row r="4" spans="1:26" ht="21" customHeight="1" x14ac:dyDescent="0.2">
      <c r="A4" s="77" t="s">
        <v>2</v>
      </c>
      <c r="B4" s="74"/>
      <c r="C4" s="90"/>
      <c r="D4" s="91"/>
      <c r="E4" s="91"/>
      <c r="F4" s="91"/>
      <c r="G4" s="74"/>
      <c r="H4" s="67" t="s">
        <v>27</v>
      </c>
      <c r="I4" s="88"/>
      <c r="J4" s="88"/>
      <c r="K4" s="89"/>
    </row>
    <row r="5" spans="1:26" ht="21" customHeight="1" x14ac:dyDescent="0.2">
      <c r="A5" s="76" t="s">
        <v>3</v>
      </c>
      <c r="B5" s="74"/>
      <c r="C5" s="90"/>
      <c r="D5" s="91"/>
      <c r="E5" s="91"/>
      <c r="F5" s="91"/>
      <c r="G5" s="74"/>
      <c r="H5" s="68"/>
      <c r="I5" s="69"/>
      <c r="J5" s="69"/>
      <c r="K5" s="70"/>
    </row>
    <row r="6" spans="1:26" ht="6" customHeight="1" thickBot="1" x14ac:dyDescent="0.25">
      <c r="A6" s="48"/>
      <c r="H6" s="71"/>
      <c r="I6" s="71"/>
      <c r="J6" s="71"/>
      <c r="K6" s="72"/>
    </row>
    <row r="7" spans="1:26" ht="22.15" customHeight="1" thickBot="1" x14ac:dyDescent="0.3">
      <c r="A7" s="48"/>
      <c r="B7" s="13"/>
      <c r="C7" s="13"/>
      <c r="D7" s="50"/>
      <c r="E7" s="50"/>
      <c r="F7" s="51" t="s">
        <v>4</v>
      </c>
      <c r="G7" s="65">
        <f>SUM(I12:I48)</f>
        <v>0</v>
      </c>
      <c r="H7" s="52" t="s">
        <v>5</v>
      </c>
      <c r="I7" s="13"/>
      <c r="J7" s="13"/>
      <c r="K7" s="49"/>
    </row>
    <row r="8" spans="1:26" ht="6.6" customHeight="1" thickBot="1" x14ac:dyDescent="0.25">
      <c r="A8" s="58"/>
      <c r="B8" s="59"/>
      <c r="C8" s="59"/>
      <c r="D8" s="59"/>
      <c r="E8" s="59"/>
      <c r="F8" s="59"/>
      <c r="G8" s="59"/>
      <c r="H8" s="59"/>
      <c r="I8" s="59"/>
      <c r="J8" s="60"/>
      <c r="K8" s="61"/>
    </row>
    <row r="9" spans="1:26" ht="16.899999999999999" customHeight="1" x14ac:dyDescent="0.2">
      <c r="A9" s="53"/>
      <c r="B9" s="2"/>
      <c r="C9" s="3"/>
      <c r="D9" s="47" t="s">
        <v>6</v>
      </c>
      <c r="E9" s="41"/>
      <c r="F9" s="47" t="s">
        <v>7</v>
      </c>
      <c r="G9" s="47" t="s">
        <v>8</v>
      </c>
      <c r="H9" s="4"/>
      <c r="I9" s="47" t="s">
        <v>9</v>
      </c>
      <c r="J9" s="4"/>
      <c r="K9" s="54"/>
      <c r="L9" s="5"/>
      <c r="U9" s="6" t="s">
        <v>10</v>
      </c>
      <c r="V9" s="6" t="s">
        <v>11</v>
      </c>
      <c r="W9" s="6" t="s">
        <v>12</v>
      </c>
      <c r="X9" s="6" t="s">
        <v>13</v>
      </c>
      <c r="Y9" s="7"/>
    </row>
    <row r="10" spans="1:26" ht="16.899999999999999" customHeight="1" thickBot="1" x14ac:dyDescent="0.25">
      <c r="A10" s="94" t="s">
        <v>28</v>
      </c>
      <c r="B10" s="95"/>
      <c r="C10" s="96"/>
      <c r="D10" s="62" t="s">
        <v>14</v>
      </c>
      <c r="E10" s="63"/>
      <c r="F10" s="62" t="s">
        <v>15</v>
      </c>
      <c r="G10" s="62" t="s">
        <v>7</v>
      </c>
      <c r="H10" s="62" t="s">
        <v>16</v>
      </c>
      <c r="I10" s="62" t="s">
        <v>17</v>
      </c>
      <c r="J10" s="62" t="s">
        <v>18</v>
      </c>
      <c r="K10" s="64" t="s">
        <v>19</v>
      </c>
      <c r="U10" s="6" t="s">
        <v>20</v>
      </c>
      <c r="V10" s="6" t="s">
        <v>20</v>
      </c>
      <c r="W10" s="6" t="s">
        <v>21</v>
      </c>
      <c r="X10" s="6" t="s">
        <v>21</v>
      </c>
      <c r="Y10" s="7"/>
      <c r="Z10" s="7"/>
    </row>
    <row r="11" spans="1:26" ht="16.899999999999999" customHeight="1" thickTop="1" x14ac:dyDescent="0.2">
      <c r="A11" s="97"/>
      <c r="B11" s="98"/>
      <c r="C11" s="99"/>
      <c r="D11" s="78"/>
      <c r="E11" s="8" t="str">
        <f>IF(D11="","",IF(D11="END",2,1))</f>
        <v/>
      </c>
      <c r="F11" s="79"/>
      <c r="G11" s="42" t="s">
        <v>22</v>
      </c>
      <c r="H11" s="43" t="s">
        <v>22</v>
      </c>
      <c r="I11" s="115"/>
      <c r="J11" s="44" t="s">
        <v>22</v>
      </c>
      <c r="K11" s="80" t="s">
        <v>22</v>
      </c>
      <c r="U11" s="7">
        <f>A11</f>
        <v>0</v>
      </c>
      <c r="V11" s="7"/>
      <c r="W11" s="6" t="s">
        <v>20</v>
      </c>
      <c r="Y11" s="7"/>
    </row>
    <row r="12" spans="1:26" ht="16.899999999999999" customHeight="1" x14ac:dyDescent="0.2">
      <c r="A12" s="100"/>
      <c r="B12" s="101"/>
      <c r="C12" s="102"/>
      <c r="D12" s="103"/>
      <c r="E12" s="114"/>
      <c r="F12" s="104"/>
      <c r="G12" s="9" t="str">
        <f t="shared" ref="G12:G49" si="0">IF(OR(E11=2,E13=1),"  ",W12)</f>
        <v xml:space="preserve">  </v>
      </c>
      <c r="H12" s="10" t="str">
        <f>IF(E11=0,"  ",V12)</f>
        <v xml:space="preserve">  </v>
      </c>
      <c r="I12" s="10" t="str">
        <f>IF(E11=0,"  ",(ROUND(X12,1)))</f>
        <v xml:space="preserve">  </v>
      </c>
      <c r="J12" s="10" t="str">
        <f>IF(I12&gt;0,SUM(I12),"  ")</f>
        <v xml:space="preserve">  </v>
      </c>
      <c r="K12" s="81"/>
      <c r="N12" s="7"/>
      <c r="O12" s="7"/>
      <c r="P12" s="7"/>
      <c r="Q12" s="7"/>
      <c r="U12" s="7">
        <f t="shared" ref="U12:U49" si="1">A12</f>
        <v>0</v>
      </c>
      <c r="V12" s="7" t="str">
        <f>IF(ABS(U13-U11)=0,"   ",ABS(U13-U11))</f>
        <v xml:space="preserve">   </v>
      </c>
      <c r="W12" s="7" t="str">
        <f>IF((F11+F13)/2=0,"  ",(F11+F13)/2)</f>
        <v xml:space="preserve">  </v>
      </c>
      <c r="X12" s="7" t="str">
        <f>IF((V12*W12)/9=0,"  ",(V12*W12)/9)</f>
        <v xml:space="preserve">  </v>
      </c>
      <c r="Y12" s="7"/>
    </row>
    <row r="13" spans="1:26" ht="16.899999999999999" customHeight="1" x14ac:dyDescent="0.2">
      <c r="A13" s="105"/>
      <c r="B13" s="106"/>
      <c r="C13" s="107"/>
      <c r="D13" s="78"/>
      <c r="E13" s="8" t="str">
        <f>IF(D13="","",IF(D13="END",2,1))</f>
        <v/>
      </c>
      <c r="F13" s="79"/>
      <c r="G13" s="45"/>
      <c r="H13" s="46" t="str">
        <f>IF(F12=0,"  ",V13)</f>
        <v xml:space="preserve">  </v>
      </c>
      <c r="I13" s="115"/>
      <c r="J13" s="115"/>
      <c r="K13" s="108"/>
      <c r="N13" s="7"/>
      <c r="O13" s="7"/>
      <c r="P13" s="7"/>
      <c r="Q13" s="7"/>
      <c r="U13" s="7">
        <f t="shared" si="1"/>
        <v>0</v>
      </c>
      <c r="V13" s="7" t="str">
        <f t="shared" ref="V13:V49" si="2">IF(ABS(U14-U12)=0,"   ",ABS(U14-U12))</f>
        <v xml:space="preserve">   </v>
      </c>
      <c r="W13" s="7" t="str">
        <f t="shared" ref="W13:W49" si="3">IF((F12+F14)/2=0,"  ",(F12+F14)/2)</f>
        <v xml:space="preserve">  </v>
      </c>
      <c r="X13" s="7" t="str">
        <f t="shared" ref="X13:X49" si="4">IF((V13*W13)/9=0,"  ",(V13*W13)/9)</f>
        <v xml:space="preserve">  </v>
      </c>
      <c r="Y13" s="7"/>
      <c r="Z13" s="7"/>
    </row>
    <row r="14" spans="1:26" ht="16.899999999999999" customHeight="1" x14ac:dyDescent="0.2">
      <c r="A14" s="100"/>
      <c r="B14" s="101"/>
      <c r="C14" s="102"/>
      <c r="D14" s="103"/>
      <c r="E14" s="114"/>
      <c r="F14" s="104"/>
      <c r="G14" s="9" t="str">
        <f t="shared" si="0"/>
        <v xml:space="preserve">  </v>
      </c>
      <c r="H14" s="10" t="str">
        <f t="shared" ref="H14:H49" si="5">IF(OR(E13=2,E15=1),"  ",V14)</f>
        <v xml:space="preserve">   </v>
      </c>
      <c r="I14" s="10" t="str">
        <f>IF(OR(E13=2,E15=1),"  ",IF(X14&gt;0,ROUND(X14,1),""))</f>
        <v/>
      </c>
      <c r="J14" s="10" t="str">
        <f>IF(I14&gt;0,SUM($I$12:I14),"  ")</f>
        <v xml:space="preserve">  </v>
      </c>
      <c r="K14" s="82" t="s">
        <v>22</v>
      </c>
      <c r="N14" s="7"/>
      <c r="O14" s="7"/>
      <c r="P14" s="7"/>
      <c r="Q14" s="7"/>
      <c r="U14" s="7">
        <f t="shared" si="1"/>
        <v>0</v>
      </c>
      <c r="V14" s="7" t="str">
        <f t="shared" si="2"/>
        <v xml:space="preserve">   </v>
      </c>
      <c r="W14" s="7" t="str">
        <f t="shared" si="3"/>
        <v xml:space="preserve">  </v>
      </c>
      <c r="X14" s="7" t="str">
        <f t="shared" si="4"/>
        <v xml:space="preserve">  </v>
      </c>
      <c r="Y14" s="7"/>
      <c r="Z14" s="7"/>
    </row>
    <row r="15" spans="1:26" ht="16.899999999999999" customHeight="1" x14ac:dyDescent="0.2">
      <c r="A15" s="105"/>
      <c r="B15" s="106"/>
      <c r="C15" s="107"/>
      <c r="D15" s="78"/>
      <c r="E15" s="8" t="str">
        <f>IF(D15="","",IF(D15="END",2,1))</f>
        <v/>
      </c>
      <c r="F15" s="79"/>
      <c r="G15" s="45" t="str">
        <f t="shared" si="0"/>
        <v xml:space="preserve">  </v>
      </c>
      <c r="H15" s="46" t="str">
        <f t="shared" si="5"/>
        <v xml:space="preserve">   </v>
      </c>
      <c r="I15" s="46"/>
      <c r="J15" s="115"/>
      <c r="K15" s="108"/>
      <c r="N15" s="7"/>
      <c r="O15" s="7"/>
      <c r="P15" s="7"/>
      <c r="Q15" s="7"/>
      <c r="U15" s="7">
        <f t="shared" si="1"/>
        <v>0</v>
      </c>
      <c r="V15" s="7" t="str">
        <f t="shared" si="2"/>
        <v xml:space="preserve">   </v>
      </c>
      <c r="W15" s="7" t="str">
        <f t="shared" si="3"/>
        <v xml:space="preserve">  </v>
      </c>
      <c r="X15" s="7" t="str">
        <f t="shared" si="4"/>
        <v xml:space="preserve">  </v>
      </c>
      <c r="Y15" s="7"/>
      <c r="Z15" s="7"/>
    </row>
    <row r="16" spans="1:26" ht="16.899999999999999" customHeight="1" x14ac:dyDescent="0.2">
      <c r="A16" s="100"/>
      <c r="B16" s="101"/>
      <c r="C16" s="102"/>
      <c r="D16" s="103"/>
      <c r="E16" s="114"/>
      <c r="F16" s="104"/>
      <c r="G16" s="9" t="str">
        <f t="shared" si="0"/>
        <v xml:space="preserve">  </v>
      </c>
      <c r="H16" s="10" t="str">
        <f t="shared" si="5"/>
        <v xml:space="preserve">   </v>
      </c>
      <c r="I16" s="10" t="str">
        <f>IF(OR(E15=2,E17=1),"  ",IF(X16&gt;0,ROUND(X16,1),""))</f>
        <v/>
      </c>
      <c r="J16" s="10" t="str">
        <f>IF(I16&gt;0,SUM($I$12:I16),"  ")</f>
        <v xml:space="preserve">  </v>
      </c>
      <c r="K16" s="82" t="s">
        <v>22</v>
      </c>
      <c r="N16" s="7"/>
      <c r="O16" s="7"/>
      <c r="P16" s="7"/>
      <c r="Q16" s="7"/>
      <c r="U16" s="7">
        <f t="shared" si="1"/>
        <v>0</v>
      </c>
      <c r="V16" s="7" t="str">
        <f t="shared" si="2"/>
        <v xml:space="preserve">   </v>
      </c>
      <c r="W16" s="7" t="str">
        <f t="shared" si="3"/>
        <v xml:space="preserve">  </v>
      </c>
      <c r="X16" s="7" t="str">
        <f t="shared" si="4"/>
        <v xml:space="preserve">  </v>
      </c>
      <c r="Y16" s="7"/>
      <c r="Z16" s="7"/>
    </row>
    <row r="17" spans="1:26" ht="16.899999999999999" customHeight="1" x14ac:dyDescent="0.2">
      <c r="A17" s="105"/>
      <c r="B17" s="106"/>
      <c r="C17" s="107"/>
      <c r="D17" s="78"/>
      <c r="E17" s="8" t="str">
        <f>IF(D17="","",IF(D17="END",2,1))</f>
        <v/>
      </c>
      <c r="F17" s="79"/>
      <c r="G17" s="45" t="str">
        <f t="shared" si="0"/>
        <v xml:space="preserve">  </v>
      </c>
      <c r="H17" s="46" t="str">
        <f t="shared" si="5"/>
        <v xml:space="preserve">   </v>
      </c>
      <c r="I17" s="46"/>
      <c r="J17" s="115"/>
      <c r="K17" s="108"/>
      <c r="N17" s="7"/>
      <c r="O17" s="7"/>
      <c r="P17" s="7"/>
      <c r="Q17" s="7"/>
      <c r="U17" s="7">
        <f t="shared" si="1"/>
        <v>0</v>
      </c>
      <c r="V17" s="7" t="str">
        <f t="shared" si="2"/>
        <v xml:space="preserve">   </v>
      </c>
      <c r="W17" s="7" t="str">
        <f t="shared" si="3"/>
        <v xml:space="preserve">  </v>
      </c>
      <c r="X17" s="7" t="str">
        <f t="shared" si="4"/>
        <v xml:space="preserve">  </v>
      </c>
      <c r="Y17" s="7"/>
      <c r="Z17" s="7"/>
    </row>
    <row r="18" spans="1:26" ht="16.899999999999999" customHeight="1" x14ac:dyDescent="0.2">
      <c r="A18" s="100"/>
      <c r="B18" s="101"/>
      <c r="C18" s="102"/>
      <c r="D18" s="103"/>
      <c r="E18" s="114"/>
      <c r="F18" s="104"/>
      <c r="G18" s="9" t="str">
        <f t="shared" si="0"/>
        <v xml:space="preserve">  </v>
      </c>
      <c r="H18" s="10" t="str">
        <f t="shared" si="5"/>
        <v xml:space="preserve">   </v>
      </c>
      <c r="I18" s="10" t="str">
        <f>IF(OR(E17=2,E19=1),"  ",IF(X18&gt;0,ROUND(X18,1),""))</f>
        <v/>
      </c>
      <c r="J18" s="10" t="str">
        <f>IF(I18&gt;0,SUM($I$12:I18),"  ")</f>
        <v xml:space="preserve">  </v>
      </c>
      <c r="K18" s="82" t="s">
        <v>22</v>
      </c>
      <c r="N18" s="7"/>
      <c r="O18" s="7"/>
      <c r="P18" s="7"/>
      <c r="Q18" s="7"/>
      <c r="U18" s="7">
        <f t="shared" si="1"/>
        <v>0</v>
      </c>
      <c r="V18" s="7" t="str">
        <f t="shared" si="2"/>
        <v xml:space="preserve">   </v>
      </c>
      <c r="W18" s="7" t="str">
        <f t="shared" si="3"/>
        <v xml:space="preserve">  </v>
      </c>
      <c r="X18" s="7" t="str">
        <f t="shared" si="4"/>
        <v xml:space="preserve">  </v>
      </c>
      <c r="Y18" s="7"/>
      <c r="Z18" s="7"/>
    </row>
    <row r="19" spans="1:26" ht="16.899999999999999" customHeight="1" x14ac:dyDescent="0.2">
      <c r="A19" s="105"/>
      <c r="B19" s="106"/>
      <c r="C19" s="107"/>
      <c r="D19" s="78"/>
      <c r="E19" s="8" t="str">
        <f>IF(D19="","",IF(D19="END",2,1))</f>
        <v/>
      </c>
      <c r="F19" s="79"/>
      <c r="G19" s="45" t="str">
        <f t="shared" si="0"/>
        <v xml:space="preserve">  </v>
      </c>
      <c r="H19" s="46" t="str">
        <f t="shared" si="5"/>
        <v xml:space="preserve">   </v>
      </c>
      <c r="I19" s="46"/>
      <c r="J19" s="115"/>
      <c r="K19" s="108"/>
      <c r="N19" s="7"/>
      <c r="O19" s="7"/>
      <c r="P19" s="7"/>
      <c r="Q19" s="7"/>
      <c r="U19" s="7">
        <f t="shared" si="1"/>
        <v>0</v>
      </c>
      <c r="V19" s="7" t="str">
        <f t="shared" si="2"/>
        <v xml:space="preserve">   </v>
      </c>
      <c r="W19" s="7" t="str">
        <f t="shared" si="3"/>
        <v xml:space="preserve">  </v>
      </c>
      <c r="X19" s="7" t="str">
        <f t="shared" si="4"/>
        <v xml:space="preserve">  </v>
      </c>
      <c r="Y19" s="7"/>
      <c r="Z19" s="7"/>
    </row>
    <row r="20" spans="1:26" ht="16.899999999999999" customHeight="1" x14ac:dyDescent="0.2">
      <c r="A20" s="100"/>
      <c r="B20" s="101"/>
      <c r="C20" s="102"/>
      <c r="D20" s="103"/>
      <c r="E20" s="114"/>
      <c r="F20" s="104"/>
      <c r="G20" s="9" t="str">
        <f t="shared" si="0"/>
        <v xml:space="preserve">  </v>
      </c>
      <c r="H20" s="10" t="str">
        <f t="shared" si="5"/>
        <v xml:space="preserve">   </v>
      </c>
      <c r="I20" s="10" t="str">
        <f>IF(OR(E19=2,E21=1),"  ",IF(X20&gt;0,ROUND(X20,1),""))</f>
        <v/>
      </c>
      <c r="J20" s="10" t="str">
        <f>IF(I20&gt;0,SUM($I$12:I20),"  ")</f>
        <v xml:space="preserve">  </v>
      </c>
      <c r="K20" s="82" t="s">
        <v>22</v>
      </c>
      <c r="N20" s="7"/>
      <c r="O20" s="7"/>
      <c r="P20" s="7"/>
      <c r="Q20" s="7"/>
      <c r="U20" s="7">
        <f t="shared" si="1"/>
        <v>0</v>
      </c>
      <c r="V20" s="7" t="str">
        <f t="shared" si="2"/>
        <v xml:space="preserve">   </v>
      </c>
      <c r="W20" s="7" t="str">
        <f t="shared" si="3"/>
        <v xml:space="preserve">  </v>
      </c>
      <c r="X20" s="7" t="str">
        <f t="shared" si="4"/>
        <v xml:space="preserve">  </v>
      </c>
      <c r="Y20" s="7"/>
      <c r="Z20" s="7"/>
    </row>
    <row r="21" spans="1:26" ht="16.899999999999999" customHeight="1" x14ac:dyDescent="0.2">
      <c r="A21" s="105"/>
      <c r="B21" s="106"/>
      <c r="C21" s="107"/>
      <c r="D21" s="78"/>
      <c r="E21" s="8" t="str">
        <f>IF(D21="","",IF(D21="END",2,1))</f>
        <v/>
      </c>
      <c r="F21" s="79"/>
      <c r="G21" s="45" t="str">
        <f t="shared" si="0"/>
        <v xml:space="preserve">  </v>
      </c>
      <c r="H21" s="46" t="str">
        <f t="shared" si="5"/>
        <v xml:space="preserve">   </v>
      </c>
      <c r="I21" s="46"/>
      <c r="J21" s="115"/>
      <c r="K21" s="108"/>
      <c r="N21" s="7"/>
      <c r="O21" s="7"/>
      <c r="P21" s="7"/>
      <c r="Q21" s="7"/>
      <c r="U21" s="7">
        <f t="shared" si="1"/>
        <v>0</v>
      </c>
      <c r="V21" s="7" t="str">
        <f t="shared" si="2"/>
        <v xml:space="preserve">   </v>
      </c>
      <c r="W21" s="7" t="str">
        <f t="shared" si="3"/>
        <v xml:space="preserve">  </v>
      </c>
      <c r="X21" s="7" t="str">
        <f t="shared" si="4"/>
        <v xml:space="preserve">  </v>
      </c>
      <c r="Y21" s="7"/>
      <c r="Z21" s="7"/>
    </row>
    <row r="22" spans="1:26" ht="16.899999999999999" customHeight="1" x14ac:dyDescent="0.2">
      <c r="A22" s="100"/>
      <c r="B22" s="101"/>
      <c r="C22" s="102"/>
      <c r="D22" s="103"/>
      <c r="E22" s="114"/>
      <c r="F22" s="104"/>
      <c r="G22" s="9" t="str">
        <f t="shared" si="0"/>
        <v xml:space="preserve">  </v>
      </c>
      <c r="H22" s="10" t="str">
        <f t="shared" si="5"/>
        <v xml:space="preserve">   </v>
      </c>
      <c r="I22" s="10" t="str">
        <f>IF(OR(E21=2,E23=1),"  ",IF(X22&gt;0,ROUND(X22,1),""))</f>
        <v/>
      </c>
      <c r="J22" s="10" t="str">
        <f>IF(I22&gt;0,SUM($I$12:I22),"  ")</f>
        <v xml:space="preserve">  </v>
      </c>
      <c r="K22" s="82" t="s">
        <v>22</v>
      </c>
      <c r="N22" s="7"/>
      <c r="O22" s="7"/>
      <c r="P22" s="7"/>
      <c r="Q22" s="7"/>
      <c r="U22" s="7">
        <f t="shared" si="1"/>
        <v>0</v>
      </c>
      <c r="V22" s="7" t="str">
        <f t="shared" si="2"/>
        <v xml:space="preserve">   </v>
      </c>
      <c r="W22" s="7" t="str">
        <f t="shared" si="3"/>
        <v xml:space="preserve">  </v>
      </c>
      <c r="X22" s="7" t="str">
        <f t="shared" si="4"/>
        <v xml:space="preserve">  </v>
      </c>
      <c r="Y22" s="7"/>
      <c r="Z22" s="7"/>
    </row>
    <row r="23" spans="1:26" ht="16.899999999999999" customHeight="1" x14ac:dyDescent="0.2">
      <c r="A23" s="105"/>
      <c r="B23" s="106"/>
      <c r="C23" s="107"/>
      <c r="D23" s="78"/>
      <c r="E23" s="8" t="str">
        <f>IF(D23="","",IF(D23="END",2,1))</f>
        <v/>
      </c>
      <c r="F23" s="79"/>
      <c r="G23" s="45" t="str">
        <f t="shared" si="0"/>
        <v xml:space="preserve">  </v>
      </c>
      <c r="H23" s="46" t="str">
        <f t="shared" si="5"/>
        <v xml:space="preserve">   </v>
      </c>
      <c r="I23" s="46"/>
      <c r="J23" s="115"/>
      <c r="K23" s="108"/>
      <c r="N23" s="7"/>
      <c r="O23" s="7"/>
      <c r="P23" s="7"/>
      <c r="Q23" s="7"/>
      <c r="U23" s="7">
        <f t="shared" si="1"/>
        <v>0</v>
      </c>
      <c r="V23" s="7" t="str">
        <f t="shared" si="2"/>
        <v xml:space="preserve">   </v>
      </c>
      <c r="W23" s="7" t="str">
        <f t="shared" si="3"/>
        <v xml:space="preserve">  </v>
      </c>
      <c r="X23" s="7" t="str">
        <f t="shared" si="4"/>
        <v xml:space="preserve">  </v>
      </c>
      <c r="Y23" s="7"/>
      <c r="Z23" s="7"/>
    </row>
    <row r="24" spans="1:26" ht="16.899999999999999" customHeight="1" x14ac:dyDescent="0.2">
      <c r="A24" s="100"/>
      <c r="B24" s="101"/>
      <c r="C24" s="102"/>
      <c r="D24" s="103"/>
      <c r="E24" s="114"/>
      <c r="F24" s="104"/>
      <c r="G24" s="9" t="str">
        <f t="shared" si="0"/>
        <v xml:space="preserve">  </v>
      </c>
      <c r="H24" s="10" t="str">
        <f t="shared" si="5"/>
        <v xml:space="preserve">   </v>
      </c>
      <c r="I24" s="10" t="str">
        <f>IF(OR(E23=2,E25=1),"  ",IF(X24&gt;0,ROUND(X24,1),""))</f>
        <v/>
      </c>
      <c r="J24" s="10" t="str">
        <f>IF(I24&gt;0,SUM($I$12:I24),"  ")</f>
        <v xml:space="preserve">  </v>
      </c>
      <c r="K24" s="82" t="s">
        <v>22</v>
      </c>
      <c r="N24" s="7"/>
      <c r="O24" s="7"/>
      <c r="P24" s="7"/>
      <c r="Q24" s="7"/>
      <c r="U24" s="7">
        <f t="shared" si="1"/>
        <v>0</v>
      </c>
      <c r="V24" s="7" t="str">
        <f t="shared" si="2"/>
        <v xml:space="preserve">   </v>
      </c>
      <c r="W24" s="7" t="str">
        <f t="shared" si="3"/>
        <v xml:space="preserve">  </v>
      </c>
      <c r="X24" s="7" t="str">
        <f t="shared" si="4"/>
        <v xml:space="preserve">  </v>
      </c>
      <c r="Y24" s="7"/>
      <c r="Z24" s="7"/>
    </row>
    <row r="25" spans="1:26" ht="16.899999999999999" customHeight="1" x14ac:dyDescent="0.2">
      <c r="A25" s="105"/>
      <c r="B25" s="106"/>
      <c r="C25" s="107"/>
      <c r="D25" s="78"/>
      <c r="E25" s="8" t="str">
        <f>IF(D25="","",IF(D25="END",2,1))</f>
        <v/>
      </c>
      <c r="F25" s="79"/>
      <c r="G25" s="45" t="str">
        <f t="shared" si="0"/>
        <v xml:space="preserve">  </v>
      </c>
      <c r="H25" s="46" t="str">
        <f t="shared" si="5"/>
        <v xml:space="preserve">   </v>
      </c>
      <c r="I25" s="46"/>
      <c r="J25" s="115"/>
      <c r="K25" s="108"/>
      <c r="N25" s="7"/>
      <c r="O25" s="7"/>
      <c r="P25" s="7"/>
      <c r="Q25" s="7"/>
      <c r="U25" s="7">
        <f t="shared" si="1"/>
        <v>0</v>
      </c>
      <c r="V25" s="7" t="str">
        <f t="shared" si="2"/>
        <v xml:space="preserve">   </v>
      </c>
      <c r="W25" s="7" t="str">
        <f t="shared" si="3"/>
        <v xml:space="preserve">  </v>
      </c>
      <c r="X25" s="7" t="str">
        <f t="shared" si="4"/>
        <v xml:space="preserve">  </v>
      </c>
      <c r="Y25" s="7"/>
      <c r="Z25" s="7"/>
    </row>
    <row r="26" spans="1:26" ht="16.899999999999999" customHeight="1" x14ac:dyDescent="0.2">
      <c r="A26" s="100"/>
      <c r="B26" s="101"/>
      <c r="C26" s="102"/>
      <c r="D26" s="103"/>
      <c r="E26" s="114"/>
      <c r="F26" s="104"/>
      <c r="G26" s="9" t="str">
        <f t="shared" si="0"/>
        <v xml:space="preserve">  </v>
      </c>
      <c r="H26" s="10" t="str">
        <f t="shared" si="5"/>
        <v xml:space="preserve">   </v>
      </c>
      <c r="I26" s="10" t="str">
        <f>IF(OR(E25=2,E27=1),"  ",IF(X26&gt;0,ROUND(X26,1),""))</f>
        <v/>
      </c>
      <c r="J26" s="10" t="str">
        <f>IF(I26&gt;0,SUM($I$12:I26),"  ")</f>
        <v xml:space="preserve">  </v>
      </c>
      <c r="K26" s="82" t="s">
        <v>22</v>
      </c>
      <c r="N26" s="7"/>
      <c r="O26" s="7"/>
      <c r="P26" s="7"/>
      <c r="Q26" s="7"/>
      <c r="U26" s="7">
        <f t="shared" si="1"/>
        <v>0</v>
      </c>
      <c r="V26" s="7" t="str">
        <f t="shared" si="2"/>
        <v xml:space="preserve">   </v>
      </c>
      <c r="W26" s="7" t="str">
        <f t="shared" si="3"/>
        <v xml:space="preserve">  </v>
      </c>
      <c r="X26" s="7" t="str">
        <f t="shared" si="4"/>
        <v xml:space="preserve">  </v>
      </c>
      <c r="Y26" s="7"/>
      <c r="Z26" s="7"/>
    </row>
    <row r="27" spans="1:26" ht="16.899999999999999" customHeight="1" x14ac:dyDescent="0.2">
      <c r="A27" s="105"/>
      <c r="B27" s="106"/>
      <c r="C27" s="107"/>
      <c r="D27" s="78"/>
      <c r="E27" s="8" t="str">
        <f>IF(D27="","",IF(D27="END",2,1))</f>
        <v/>
      </c>
      <c r="F27" s="79"/>
      <c r="G27" s="45" t="str">
        <f t="shared" si="0"/>
        <v xml:space="preserve">  </v>
      </c>
      <c r="H27" s="46" t="str">
        <f t="shared" si="5"/>
        <v xml:space="preserve">   </v>
      </c>
      <c r="I27" s="46"/>
      <c r="J27" s="115"/>
      <c r="K27" s="108"/>
      <c r="N27" s="7"/>
      <c r="O27" s="7"/>
      <c r="P27" s="7"/>
      <c r="Q27" s="7"/>
      <c r="U27" s="7">
        <f t="shared" si="1"/>
        <v>0</v>
      </c>
      <c r="V27" s="7" t="str">
        <f t="shared" si="2"/>
        <v xml:space="preserve">   </v>
      </c>
      <c r="W27" s="7" t="str">
        <f t="shared" si="3"/>
        <v xml:space="preserve">  </v>
      </c>
      <c r="X27" s="7" t="str">
        <f t="shared" si="4"/>
        <v xml:space="preserve">  </v>
      </c>
      <c r="Y27" s="7"/>
      <c r="Z27" s="7"/>
    </row>
    <row r="28" spans="1:26" ht="16.899999999999999" customHeight="1" x14ac:dyDescent="0.2">
      <c r="A28" s="100"/>
      <c r="B28" s="101"/>
      <c r="C28" s="102"/>
      <c r="D28" s="103"/>
      <c r="E28" s="114"/>
      <c r="F28" s="104"/>
      <c r="G28" s="9" t="str">
        <f t="shared" si="0"/>
        <v xml:space="preserve">  </v>
      </c>
      <c r="H28" s="10" t="str">
        <f t="shared" si="5"/>
        <v xml:space="preserve">   </v>
      </c>
      <c r="I28" s="10" t="str">
        <f>IF(OR(E27=2,E29=1),"  ",IF(X28&gt;0,ROUND(X28,1),""))</f>
        <v/>
      </c>
      <c r="J28" s="10" t="str">
        <f>IF(I28&gt;0,SUM($I$12:I28),"  ")</f>
        <v xml:space="preserve">  </v>
      </c>
      <c r="K28" s="82" t="s">
        <v>22</v>
      </c>
      <c r="N28" s="7"/>
      <c r="O28" s="7"/>
      <c r="P28" s="7"/>
      <c r="Q28" s="7"/>
      <c r="U28" s="7">
        <f t="shared" si="1"/>
        <v>0</v>
      </c>
      <c r="V28" s="7" t="str">
        <f t="shared" si="2"/>
        <v xml:space="preserve">   </v>
      </c>
      <c r="W28" s="7" t="str">
        <f t="shared" si="3"/>
        <v xml:space="preserve">  </v>
      </c>
      <c r="X28" s="7" t="str">
        <f t="shared" si="4"/>
        <v xml:space="preserve">  </v>
      </c>
      <c r="Y28" s="7"/>
      <c r="Z28" s="7"/>
    </row>
    <row r="29" spans="1:26" ht="16.899999999999999" customHeight="1" x14ac:dyDescent="0.2">
      <c r="A29" s="105"/>
      <c r="B29" s="106"/>
      <c r="C29" s="107"/>
      <c r="D29" s="78"/>
      <c r="E29" s="8" t="str">
        <f>IF(D29="","",IF(D29="END",2,1))</f>
        <v/>
      </c>
      <c r="F29" s="79"/>
      <c r="G29" s="45" t="str">
        <f t="shared" si="0"/>
        <v xml:space="preserve">  </v>
      </c>
      <c r="H29" s="46" t="str">
        <f t="shared" si="5"/>
        <v xml:space="preserve">   </v>
      </c>
      <c r="I29" s="46"/>
      <c r="J29" s="115"/>
      <c r="K29" s="108"/>
      <c r="N29" s="7"/>
      <c r="O29" s="7"/>
      <c r="P29" s="7"/>
      <c r="Q29" s="7"/>
      <c r="U29" s="7">
        <f t="shared" si="1"/>
        <v>0</v>
      </c>
      <c r="V29" s="7" t="str">
        <f t="shared" si="2"/>
        <v xml:space="preserve">   </v>
      </c>
      <c r="W29" s="7" t="str">
        <f t="shared" si="3"/>
        <v xml:space="preserve">  </v>
      </c>
      <c r="X29" s="7" t="str">
        <f t="shared" si="4"/>
        <v xml:space="preserve">  </v>
      </c>
      <c r="Y29" s="7"/>
      <c r="Z29" s="7"/>
    </row>
    <row r="30" spans="1:26" ht="16.899999999999999" customHeight="1" x14ac:dyDescent="0.2">
      <c r="A30" s="100"/>
      <c r="B30" s="101"/>
      <c r="C30" s="102"/>
      <c r="D30" s="103"/>
      <c r="E30" s="114"/>
      <c r="F30" s="104"/>
      <c r="G30" s="9" t="str">
        <f t="shared" si="0"/>
        <v xml:space="preserve">  </v>
      </c>
      <c r="H30" s="10" t="str">
        <f t="shared" si="5"/>
        <v xml:space="preserve">   </v>
      </c>
      <c r="I30" s="10" t="str">
        <f>IF(OR(E29=2,E31=1),"  ",IF(X30&gt;0,ROUND(X30,1),""))</f>
        <v/>
      </c>
      <c r="J30" s="10" t="str">
        <f>IF(I30&gt;0,SUM($I$12:I30),"  ")</f>
        <v xml:space="preserve">  </v>
      </c>
      <c r="K30" s="82" t="s">
        <v>22</v>
      </c>
      <c r="N30" s="7"/>
      <c r="O30" s="7"/>
      <c r="P30" s="7"/>
      <c r="Q30" s="7"/>
      <c r="U30" s="7">
        <f t="shared" si="1"/>
        <v>0</v>
      </c>
      <c r="V30" s="7" t="str">
        <f t="shared" si="2"/>
        <v xml:space="preserve">   </v>
      </c>
      <c r="W30" s="7" t="str">
        <f t="shared" si="3"/>
        <v xml:space="preserve">  </v>
      </c>
      <c r="X30" s="7" t="str">
        <f t="shared" si="4"/>
        <v xml:space="preserve">  </v>
      </c>
      <c r="Y30" s="7"/>
      <c r="Z30" s="7"/>
    </row>
    <row r="31" spans="1:26" ht="16.899999999999999" customHeight="1" x14ac:dyDescent="0.2">
      <c r="A31" s="105"/>
      <c r="B31" s="106"/>
      <c r="C31" s="107"/>
      <c r="D31" s="78"/>
      <c r="E31" s="8" t="str">
        <f>IF(D31="","",IF(D31="END",2,1))</f>
        <v/>
      </c>
      <c r="F31" s="79"/>
      <c r="G31" s="45" t="str">
        <f t="shared" si="0"/>
        <v xml:space="preserve">  </v>
      </c>
      <c r="H31" s="46" t="str">
        <f t="shared" si="5"/>
        <v xml:space="preserve">   </v>
      </c>
      <c r="I31" s="46"/>
      <c r="J31" s="115"/>
      <c r="K31" s="108"/>
      <c r="N31" s="7"/>
      <c r="O31" s="7"/>
      <c r="P31" s="7"/>
      <c r="Q31" s="7"/>
      <c r="U31" s="7">
        <f t="shared" si="1"/>
        <v>0</v>
      </c>
      <c r="V31" s="7" t="str">
        <f t="shared" si="2"/>
        <v xml:space="preserve">   </v>
      </c>
      <c r="W31" s="7" t="str">
        <f t="shared" si="3"/>
        <v xml:space="preserve">  </v>
      </c>
      <c r="X31" s="7" t="str">
        <f t="shared" si="4"/>
        <v xml:space="preserve">  </v>
      </c>
      <c r="Y31" s="7"/>
      <c r="Z31" s="7"/>
    </row>
    <row r="32" spans="1:26" ht="16.899999999999999" customHeight="1" x14ac:dyDescent="0.2">
      <c r="A32" s="100"/>
      <c r="B32" s="101"/>
      <c r="C32" s="102"/>
      <c r="D32" s="103"/>
      <c r="E32" s="114"/>
      <c r="F32" s="104"/>
      <c r="G32" s="9" t="str">
        <f t="shared" si="0"/>
        <v xml:space="preserve">  </v>
      </c>
      <c r="H32" s="10" t="str">
        <f t="shared" si="5"/>
        <v xml:space="preserve">   </v>
      </c>
      <c r="I32" s="10" t="str">
        <f>IF(OR(E31=2,E33=1),"  ",IF(X32&gt;0,ROUND(X32,1),""))</f>
        <v/>
      </c>
      <c r="J32" s="10" t="str">
        <f>IF(I32&gt;0,SUM($I$12:I32),"  ")</f>
        <v xml:space="preserve">  </v>
      </c>
      <c r="K32" s="82" t="s">
        <v>22</v>
      </c>
      <c r="N32" s="7"/>
      <c r="O32" s="7"/>
      <c r="P32" s="7"/>
      <c r="Q32" s="7"/>
      <c r="U32" s="7">
        <f t="shared" si="1"/>
        <v>0</v>
      </c>
      <c r="V32" s="7" t="str">
        <f t="shared" si="2"/>
        <v xml:space="preserve">   </v>
      </c>
      <c r="W32" s="7" t="str">
        <f t="shared" si="3"/>
        <v xml:space="preserve">  </v>
      </c>
      <c r="X32" s="7" t="str">
        <f t="shared" si="4"/>
        <v xml:space="preserve">  </v>
      </c>
      <c r="Y32" s="7"/>
      <c r="Z32" s="7"/>
    </row>
    <row r="33" spans="1:26" ht="16.899999999999999" customHeight="1" x14ac:dyDescent="0.2">
      <c r="A33" s="105"/>
      <c r="B33" s="106"/>
      <c r="C33" s="107"/>
      <c r="D33" s="78"/>
      <c r="E33" s="8" t="str">
        <f>IF(D33="","",IF(D33="END",2,1))</f>
        <v/>
      </c>
      <c r="F33" s="79"/>
      <c r="G33" s="45" t="str">
        <f t="shared" si="0"/>
        <v xml:space="preserve">  </v>
      </c>
      <c r="H33" s="46" t="str">
        <f t="shared" si="5"/>
        <v xml:space="preserve">   </v>
      </c>
      <c r="I33" s="46"/>
      <c r="J33" s="115"/>
      <c r="K33" s="108"/>
      <c r="N33" s="7"/>
      <c r="O33" s="7"/>
      <c r="P33" s="7"/>
      <c r="Q33" s="7"/>
      <c r="U33" s="7">
        <f t="shared" si="1"/>
        <v>0</v>
      </c>
      <c r="V33" s="7" t="str">
        <f t="shared" si="2"/>
        <v xml:space="preserve">   </v>
      </c>
      <c r="W33" s="7" t="str">
        <f t="shared" si="3"/>
        <v xml:space="preserve">  </v>
      </c>
      <c r="X33" s="7" t="str">
        <f t="shared" si="4"/>
        <v xml:space="preserve">  </v>
      </c>
      <c r="Y33" s="7"/>
      <c r="Z33" s="7"/>
    </row>
    <row r="34" spans="1:26" ht="16.899999999999999" customHeight="1" x14ac:dyDescent="0.2">
      <c r="A34" s="100"/>
      <c r="B34" s="101"/>
      <c r="C34" s="102"/>
      <c r="D34" s="103"/>
      <c r="E34" s="114"/>
      <c r="F34" s="104"/>
      <c r="G34" s="9" t="str">
        <f t="shared" si="0"/>
        <v xml:space="preserve">  </v>
      </c>
      <c r="H34" s="10" t="str">
        <f t="shared" si="5"/>
        <v xml:space="preserve">   </v>
      </c>
      <c r="I34" s="10" t="str">
        <f>IF(OR(E33=2,E35=1),"  ",IF(X34&gt;0,ROUND(X34,1),""))</f>
        <v/>
      </c>
      <c r="J34" s="10" t="str">
        <f>IF(I34&gt;0,SUM($I$12:I34),"  ")</f>
        <v xml:space="preserve">  </v>
      </c>
      <c r="K34" s="82" t="s">
        <v>22</v>
      </c>
      <c r="N34" s="7"/>
      <c r="O34" s="7"/>
      <c r="P34" s="7"/>
      <c r="Q34" s="7"/>
      <c r="U34" s="7">
        <f t="shared" si="1"/>
        <v>0</v>
      </c>
      <c r="V34" s="7" t="str">
        <f t="shared" si="2"/>
        <v xml:space="preserve">   </v>
      </c>
      <c r="W34" s="7" t="str">
        <f t="shared" si="3"/>
        <v xml:space="preserve">  </v>
      </c>
      <c r="X34" s="7" t="str">
        <f t="shared" si="4"/>
        <v xml:space="preserve">  </v>
      </c>
      <c r="Y34" s="7"/>
      <c r="Z34" s="7"/>
    </row>
    <row r="35" spans="1:26" ht="16.899999999999999" customHeight="1" x14ac:dyDescent="0.2">
      <c r="A35" s="105"/>
      <c r="B35" s="106"/>
      <c r="C35" s="107"/>
      <c r="D35" s="78"/>
      <c r="E35" s="8" t="str">
        <f>IF(D35="","",IF(D35="END",2,1))</f>
        <v/>
      </c>
      <c r="F35" s="79"/>
      <c r="G35" s="45" t="str">
        <f t="shared" si="0"/>
        <v xml:space="preserve">  </v>
      </c>
      <c r="H35" s="46" t="str">
        <f t="shared" si="5"/>
        <v xml:space="preserve">   </v>
      </c>
      <c r="I35" s="46"/>
      <c r="J35" s="115"/>
      <c r="K35" s="108"/>
      <c r="N35" s="7"/>
      <c r="O35" s="7"/>
      <c r="P35" s="7"/>
      <c r="Q35" s="7"/>
      <c r="U35" s="7">
        <f t="shared" si="1"/>
        <v>0</v>
      </c>
      <c r="V35" s="7" t="str">
        <f t="shared" si="2"/>
        <v xml:space="preserve">   </v>
      </c>
      <c r="W35" s="7" t="str">
        <f t="shared" si="3"/>
        <v xml:space="preserve">  </v>
      </c>
      <c r="X35" s="7" t="str">
        <f t="shared" si="4"/>
        <v xml:space="preserve">  </v>
      </c>
      <c r="Y35" s="7"/>
      <c r="Z35" s="7"/>
    </row>
    <row r="36" spans="1:26" ht="16.899999999999999" customHeight="1" x14ac:dyDescent="0.2">
      <c r="A36" s="100"/>
      <c r="B36" s="101"/>
      <c r="C36" s="102"/>
      <c r="D36" s="103"/>
      <c r="E36" s="114"/>
      <c r="F36" s="104"/>
      <c r="G36" s="9" t="str">
        <f t="shared" si="0"/>
        <v xml:space="preserve">  </v>
      </c>
      <c r="H36" s="10" t="str">
        <f t="shared" si="5"/>
        <v xml:space="preserve">   </v>
      </c>
      <c r="I36" s="10" t="str">
        <f>IF(OR(E35=2,E37=1),"  ",IF(X36&gt;0,ROUND(X36,1),""))</f>
        <v/>
      </c>
      <c r="J36" s="10" t="str">
        <f>IF(I36&gt;0,SUM($I$12:I36),"  ")</f>
        <v xml:space="preserve">  </v>
      </c>
      <c r="K36" s="82" t="s">
        <v>22</v>
      </c>
      <c r="N36" s="7"/>
      <c r="O36" s="7"/>
      <c r="P36" s="7"/>
      <c r="Q36" s="7"/>
      <c r="U36" s="7">
        <f t="shared" si="1"/>
        <v>0</v>
      </c>
      <c r="V36" s="7" t="str">
        <f t="shared" si="2"/>
        <v xml:space="preserve">   </v>
      </c>
      <c r="W36" s="7" t="str">
        <f t="shared" si="3"/>
        <v xml:space="preserve">  </v>
      </c>
      <c r="X36" s="7" t="str">
        <f t="shared" si="4"/>
        <v xml:space="preserve">  </v>
      </c>
      <c r="Y36" s="7"/>
      <c r="Z36" s="7"/>
    </row>
    <row r="37" spans="1:26" ht="16.899999999999999" customHeight="1" x14ac:dyDescent="0.2">
      <c r="A37" s="105"/>
      <c r="B37" s="106"/>
      <c r="C37" s="107"/>
      <c r="D37" s="78"/>
      <c r="E37" s="8" t="str">
        <f>IF(D37="","",IF(D37="END",2,1))</f>
        <v/>
      </c>
      <c r="F37" s="79"/>
      <c r="G37" s="45" t="str">
        <f t="shared" si="0"/>
        <v xml:space="preserve">  </v>
      </c>
      <c r="H37" s="46" t="str">
        <f t="shared" si="5"/>
        <v xml:space="preserve">   </v>
      </c>
      <c r="I37" s="46"/>
      <c r="J37" s="115"/>
      <c r="K37" s="108"/>
      <c r="N37" s="7"/>
      <c r="O37" s="7"/>
      <c r="P37" s="7"/>
      <c r="Q37" s="7"/>
      <c r="U37" s="7">
        <f t="shared" si="1"/>
        <v>0</v>
      </c>
      <c r="V37" s="7" t="str">
        <f t="shared" si="2"/>
        <v xml:space="preserve">   </v>
      </c>
      <c r="W37" s="7" t="str">
        <f t="shared" si="3"/>
        <v xml:space="preserve">  </v>
      </c>
      <c r="X37" s="7" t="str">
        <f t="shared" si="4"/>
        <v xml:space="preserve">  </v>
      </c>
      <c r="Y37" s="7"/>
      <c r="Z37" s="7"/>
    </row>
    <row r="38" spans="1:26" ht="16.899999999999999" customHeight="1" x14ac:dyDescent="0.2">
      <c r="A38" s="100"/>
      <c r="B38" s="101"/>
      <c r="C38" s="102"/>
      <c r="D38" s="103"/>
      <c r="E38" s="114"/>
      <c r="F38" s="104"/>
      <c r="G38" s="9" t="str">
        <f t="shared" si="0"/>
        <v xml:space="preserve">  </v>
      </c>
      <c r="H38" s="10" t="str">
        <f t="shared" si="5"/>
        <v xml:space="preserve">   </v>
      </c>
      <c r="I38" s="10" t="str">
        <f>IF(OR(E37=2,E39=1),"  ",IF(X38&gt;0,ROUND(X38,1),""))</f>
        <v/>
      </c>
      <c r="J38" s="10" t="str">
        <f>IF(I38&gt;0,SUM($I$12:I38),"  ")</f>
        <v xml:space="preserve">  </v>
      </c>
      <c r="K38" s="82" t="s">
        <v>22</v>
      </c>
      <c r="N38" s="7"/>
      <c r="O38" s="7"/>
      <c r="P38" s="7"/>
      <c r="Q38" s="7"/>
      <c r="U38" s="7">
        <f t="shared" si="1"/>
        <v>0</v>
      </c>
      <c r="V38" s="7" t="str">
        <f t="shared" si="2"/>
        <v xml:space="preserve">   </v>
      </c>
      <c r="W38" s="7" t="str">
        <f t="shared" si="3"/>
        <v xml:space="preserve">  </v>
      </c>
      <c r="X38" s="7" t="str">
        <f t="shared" si="4"/>
        <v xml:space="preserve">  </v>
      </c>
      <c r="Y38" s="7"/>
      <c r="Z38" s="7"/>
    </row>
    <row r="39" spans="1:26" ht="16.899999999999999" customHeight="1" x14ac:dyDescent="0.2">
      <c r="A39" s="105"/>
      <c r="B39" s="106"/>
      <c r="C39" s="107"/>
      <c r="D39" s="78"/>
      <c r="E39" s="8" t="str">
        <f>IF(D39="","",IF(D39="END",2,1))</f>
        <v/>
      </c>
      <c r="F39" s="79"/>
      <c r="G39" s="45" t="str">
        <f t="shared" si="0"/>
        <v xml:space="preserve">  </v>
      </c>
      <c r="H39" s="46" t="str">
        <f t="shared" si="5"/>
        <v xml:space="preserve">   </v>
      </c>
      <c r="I39" s="46"/>
      <c r="J39" s="115"/>
      <c r="K39" s="108"/>
      <c r="N39" s="7"/>
      <c r="O39" s="7"/>
      <c r="P39" s="7"/>
      <c r="Q39" s="7"/>
      <c r="U39" s="7">
        <f t="shared" si="1"/>
        <v>0</v>
      </c>
      <c r="V39" s="7" t="str">
        <f t="shared" si="2"/>
        <v xml:space="preserve">   </v>
      </c>
      <c r="W39" s="7" t="str">
        <f t="shared" si="3"/>
        <v xml:space="preserve">  </v>
      </c>
      <c r="X39" s="7" t="str">
        <f t="shared" si="4"/>
        <v xml:space="preserve">  </v>
      </c>
      <c r="Y39" s="7"/>
      <c r="Z39" s="7"/>
    </row>
    <row r="40" spans="1:26" ht="16.899999999999999" customHeight="1" x14ac:dyDescent="0.2">
      <c r="A40" s="100"/>
      <c r="B40" s="101"/>
      <c r="C40" s="102"/>
      <c r="D40" s="103"/>
      <c r="E40" s="114"/>
      <c r="F40" s="104"/>
      <c r="G40" s="9" t="str">
        <f t="shared" si="0"/>
        <v xml:space="preserve">  </v>
      </c>
      <c r="H40" s="10" t="str">
        <f t="shared" si="5"/>
        <v xml:space="preserve">   </v>
      </c>
      <c r="I40" s="10" t="str">
        <f>IF(OR(E39=2,E41=1),"  ",IF(X40&gt;0,ROUND(X40,1),""))</f>
        <v/>
      </c>
      <c r="J40" s="10" t="str">
        <f>IF(I40&gt;0,SUM($I$12:I40),"  ")</f>
        <v xml:space="preserve">  </v>
      </c>
      <c r="K40" s="82" t="s">
        <v>22</v>
      </c>
      <c r="N40" s="7"/>
      <c r="O40" s="7"/>
      <c r="P40" s="7"/>
      <c r="Q40" s="7"/>
      <c r="U40" s="7">
        <f t="shared" si="1"/>
        <v>0</v>
      </c>
      <c r="V40" s="7" t="str">
        <f t="shared" si="2"/>
        <v xml:space="preserve">   </v>
      </c>
      <c r="W40" s="7" t="str">
        <f t="shared" si="3"/>
        <v xml:space="preserve">  </v>
      </c>
      <c r="X40" s="7" t="str">
        <f t="shared" si="4"/>
        <v xml:space="preserve">  </v>
      </c>
      <c r="Y40" s="7"/>
      <c r="Z40" s="7"/>
    </row>
    <row r="41" spans="1:26" ht="16.899999999999999" customHeight="1" x14ac:dyDescent="0.2">
      <c r="A41" s="105"/>
      <c r="B41" s="106"/>
      <c r="C41" s="107"/>
      <c r="D41" s="78"/>
      <c r="E41" s="8" t="str">
        <f>IF(D41="","",IF(D41="END",2,1))</f>
        <v/>
      </c>
      <c r="F41" s="79"/>
      <c r="G41" s="45" t="str">
        <f t="shared" si="0"/>
        <v xml:space="preserve">  </v>
      </c>
      <c r="H41" s="46" t="str">
        <f t="shared" si="5"/>
        <v xml:space="preserve">   </v>
      </c>
      <c r="I41" s="46"/>
      <c r="J41" s="115"/>
      <c r="K41" s="108"/>
      <c r="N41" s="7"/>
      <c r="O41" s="7"/>
      <c r="P41" s="7"/>
      <c r="Q41" s="7"/>
      <c r="U41" s="7">
        <f t="shared" si="1"/>
        <v>0</v>
      </c>
      <c r="V41" s="7" t="str">
        <f t="shared" si="2"/>
        <v xml:space="preserve">   </v>
      </c>
      <c r="W41" s="7" t="str">
        <f t="shared" si="3"/>
        <v xml:space="preserve">  </v>
      </c>
      <c r="X41" s="7" t="str">
        <f t="shared" si="4"/>
        <v xml:space="preserve">  </v>
      </c>
      <c r="Y41" s="7"/>
      <c r="Z41" s="7"/>
    </row>
    <row r="42" spans="1:26" ht="16.899999999999999" customHeight="1" x14ac:dyDescent="0.2">
      <c r="A42" s="100"/>
      <c r="B42" s="101"/>
      <c r="C42" s="102"/>
      <c r="D42" s="103"/>
      <c r="E42" s="114"/>
      <c r="F42" s="104"/>
      <c r="G42" s="9" t="str">
        <f t="shared" si="0"/>
        <v xml:space="preserve">  </v>
      </c>
      <c r="H42" s="10" t="str">
        <f t="shared" si="5"/>
        <v xml:space="preserve">   </v>
      </c>
      <c r="I42" s="10" t="str">
        <f>IF(OR(E41=2,E43=1),"  ",IF(X42&gt;0,ROUND(X42,1),""))</f>
        <v/>
      </c>
      <c r="J42" s="10" t="str">
        <f>IF(I42&gt;0,SUM($I$12:I42),"  ")</f>
        <v xml:space="preserve">  </v>
      </c>
      <c r="K42" s="82" t="s">
        <v>22</v>
      </c>
      <c r="N42" s="7"/>
      <c r="O42" s="7"/>
      <c r="P42" s="7"/>
      <c r="Q42" s="7"/>
      <c r="U42" s="7">
        <f t="shared" si="1"/>
        <v>0</v>
      </c>
      <c r="V42" s="7" t="str">
        <f t="shared" si="2"/>
        <v xml:space="preserve">   </v>
      </c>
      <c r="W42" s="7" t="str">
        <f t="shared" si="3"/>
        <v xml:space="preserve">  </v>
      </c>
      <c r="X42" s="7" t="str">
        <f t="shared" si="4"/>
        <v xml:space="preserve">  </v>
      </c>
      <c r="Y42" s="7"/>
      <c r="Z42" s="7"/>
    </row>
    <row r="43" spans="1:26" ht="16.899999999999999" customHeight="1" x14ac:dyDescent="0.2">
      <c r="A43" s="105"/>
      <c r="B43" s="106"/>
      <c r="C43" s="107"/>
      <c r="D43" s="78"/>
      <c r="E43" s="8" t="str">
        <f>IF(D43="","",IF(D43="END",2,1))</f>
        <v/>
      </c>
      <c r="F43" s="79"/>
      <c r="G43" s="45" t="str">
        <f t="shared" si="0"/>
        <v xml:space="preserve">  </v>
      </c>
      <c r="H43" s="46" t="str">
        <f t="shared" si="5"/>
        <v xml:space="preserve">   </v>
      </c>
      <c r="I43" s="46"/>
      <c r="J43" s="115"/>
      <c r="K43" s="108"/>
      <c r="N43" s="7"/>
      <c r="O43" s="7"/>
      <c r="P43" s="7"/>
      <c r="Q43" s="7"/>
      <c r="U43" s="7">
        <f t="shared" si="1"/>
        <v>0</v>
      </c>
      <c r="V43" s="7" t="str">
        <f t="shared" si="2"/>
        <v xml:space="preserve">   </v>
      </c>
      <c r="W43" s="7" t="str">
        <f t="shared" si="3"/>
        <v xml:space="preserve">  </v>
      </c>
      <c r="X43" s="7" t="str">
        <f t="shared" si="4"/>
        <v xml:space="preserve">  </v>
      </c>
      <c r="Y43" s="7"/>
      <c r="Z43" s="7"/>
    </row>
    <row r="44" spans="1:26" ht="16.899999999999999" customHeight="1" x14ac:dyDescent="0.2">
      <c r="A44" s="100"/>
      <c r="B44" s="101"/>
      <c r="C44" s="102"/>
      <c r="D44" s="103"/>
      <c r="E44" s="114"/>
      <c r="F44" s="104"/>
      <c r="G44" s="9" t="str">
        <f t="shared" si="0"/>
        <v xml:space="preserve">  </v>
      </c>
      <c r="H44" s="10" t="str">
        <f t="shared" si="5"/>
        <v xml:space="preserve">   </v>
      </c>
      <c r="I44" s="10" t="str">
        <f>IF(OR(E43=2,E45=1),"  ",IF(X44&gt;0,ROUND(X44,1),""))</f>
        <v/>
      </c>
      <c r="J44" s="10" t="str">
        <f>IF(I44&gt;0,SUM($I$12:I44),"  ")</f>
        <v xml:space="preserve">  </v>
      </c>
      <c r="K44" s="82" t="s">
        <v>22</v>
      </c>
      <c r="N44" s="7"/>
      <c r="O44" s="7"/>
      <c r="P44" s="7"/>
      <c r="Q44" s="7"/>
      <c r="U44" s="7">
        <f t="shared" si="1"/>
        <v>0</v>
      </c>
      <c r="V44" s="7" t="str">
        <f t="shared" si="2"/>
        <v xml:space="preserve">   </v>
      </c>
      <c r="W44" s="7" t="str">
        <f t="shared" si="3"/>
        <v xml:space="preserve">  </v>
      </c>
      <c r="X44" s="7" t="str">
        <f t="shared" si="4"/>
        <v xml:space="preserve">  </v>
      </c>
      <c r="Y44" s="7"/>
      <c r="Z44" s="7"/>
    </row>
    <row r="45" spans="1:26" ht="16.899999999999999" customHeight="1" x14ac:dyDescent="0.2">
      <c r="A45" s="105"/>
      <c r="B45" s="106"/>
      <c r="C45" s="107"/>
      <c r="D45" s="78"/>
      <c r="E45" s="8" t="str">
        <f>IF(D45="","",IF(D45="END",2,1))</f>
        <v/>
      </c>
      <c r="F45" s="79"/>
      <c r="G45" s="45" t="str">
        <f t="shared" si="0"/>
        <v xml:space="preserve">  </v>
      </c>
      <c r="H45" s="46" t="str">
        <f t="shared" si="5"/>
        <v xml:space="preserve">   </v>
      </c>
      <c r="I45" s="46"/>
      <c r="J45" s="115"/>
      <c r="K45" s="108"/>
      <c r="N45" s="7"/>
      <c r="O45" s="7"/>
      <c r="P45" s="7"/>
      <c r="Q45" s="7"/>
      <c r="U45" s="7">
        <f t="shared" si="1"/>
        <v>0</v>
      </c>
      <c r="V45" s="7" t="str">
        <f t="shared" si="2"/>
        <v xml:space="preserve">   </v>
      </c>
      <c r="W45" s="7" t="str">
        <f t="shared" si="3"/>
        <v xml:space="preserve">  </v>
      </c>
      <c r="X45" s="7" t="str">
        <f t="shared" si="4"/>
        <v xml:space="preserve">  </v>
      </c>
      <c r="Y45" s="7"/>
      <c r="Z45" s="7"/>
    </row>
    <row r="46" spans="1:26" ht="16.899999999999999" customHeight="1" x14ac:dyDescent="0.2">
      <c r="A46" s="100"/>
      <c r="B46" s="101"/>
      <c r="C46" s="102"/>
      <c r="D46" s="103"/>
      <c r="E46" s="114"/>
      <c r="F46" s="109"/>
      <c r="G46" s="11" t="str">
        <f t="shared" si="0"/>
        <v xml:space="preserve">  </v>
      </c>
      <c r="H46" s="11" t="str">
        <f t="shared" si="5"/>
        <v xml:space="preserve">   </v>
      </c>
      <c r="I46" s="10" t="str">
        <f>IF(OR(E45=2,E47=1),"  ",IF(X46&gt;0,ROUND(X46,1),""))</f>
        <v/>
      </c>
      <c r="J46" s="11" t="str">
        <f>IF(I46&gt;0,SUM($I$12:I46),"  ")</f>
        <v xml:space="preserve">  </v>
      </c>
      <c r="K46" s="83" t="s">
        <v>22</v>
      </c>
      <c r="N46" s="7"/>
      <c r="O46" s="7"/>
      <c r="P46" s="7"/>
      <c r="Q46" s="7"/>
      <c r="U46" s="7">
        <f t="shared" si="1"/>
        <v>0</v>
      </c>
      <c r="V46" s="7" t="str">
        <f t="shared" si="2"/>
        <v xml:space="preserve">   </v>
      </c>
      <c r="W46" s="7" t="str">
        <f t="shared" si="3"/>
        <v xml:space="preserve">  </v>
      </c>
      <c r="X46" s="7" t="str">
        <f t="shared" si="4"/>
        <v xml:space="preserve">  </v>
      </c>
      <c r="Y46" s="7"/>
      <c r="Z46" s="7"/>
    </row>
    <row r="47" spans="1:26" ht="16.899999999999999" customHeight="1" x14ac:dyDescent="0.2">
      <c r="A47" s="105"/>
      <c r="B47" s="106"/>
      <c r="C47" s="107"/>
      <c r="D47" s="78"/>
      <c r="E47" s="8" t="str">
        <f>IF(D47="","",IF(D47="END",2,1))</f>
        <v/>
      </c>
      <c r="F47" s="79"/>
      <c r="G47" s="45" t="str">
        <f t="shared" si="0"/>
        <v xml:space="preserve">  </v>
      </c>
      <c r="H47" s="46" t="str">
        <f t="shared" si="5"/>
        <v xml:space="preserve">   </v>
      </c>
      <c r="I47" s="46"/>
      <c r="J47" s="115"/>
      <c r="K47" s="108"/>
      <c r="N47" s="7"/>
      <c r="O47" s="7"/>
      <c r="P47" s="7"/>
      <c r="Q47" s="7"/>
      <c r="U47" s="7">
        <f t="shared" si="1"/>
        <v>0</v>
      </c>
      <c r="V47" s="7" t="str">
        <f t="shared" si="2"/>
        <v xml:space="preserve">   </v>
      </c>
      <c r="W47" s="7" t="str">
        <f t="shared" si="3"/>
        <v xml:space="preserve">  </v>
      </c>
      <c r="X47" s="7" t="str">
        <f t="shared" si="4"/>
        <v xml:space="preserve">  </v>
      </c>
      <c r="Y47" s="7"/>
      <c r="Z47" s="7"/>
    </row>
    <row r="48" spans="1:26" ht="16.899999999999999" customHeight="1" x14ac:dyDescent="0.2">
      <c r="A48" s="100"/>
      <c r="B48" s="101"/>
      <c r="C48" s="102"/>
      <c r="D48" s="103"/>
      <c r="E48" s="114"/>
      <c r="F48" s="104"/>
      <c r="G48" s="9" t="str">
        <f t="shared" si="0"/>
        <v xml:space="preserve">  </v>
      </c>
      <c r="H48" s="10" t="str">
        <f t="shared" si="5"/>
        <v xml:space="preserve">   </v>
      </c>
      <c r="I48" s="10" t="str">
        <f>IF(OR(E47=2,E49=1),"  ",IF(X48&gt;0,ROUND(X48,1),""))</f>
        <v/>
      </c>
      <c r="J48" s="10" t="str">
        <f>IF(I48&gt;0,SUM($I$12:I48),"  ")</f>
        <v xml:space="preserve">  </v>
      </c>
      <c r="K48" s="82" t="s">
        <v>22</v>
      </c>
      <c r="N48" s="7"/>
      <c r="O48" s="7"/>
      <c r="P48" s="7"/>
      <c r="Q48" s="7"/>
      <c r="U48" s="7">
        <f t="shared" si="1"/>
        <v>0</v>
      </c>
      <c r="V48" s="7" t="str">
        <f t="shared" si="2"/>
        <v xml:space="preserve">   </v>
      </c>
      <c r="W48" s="7" t="str">
        <f t="shared" si="3"/>
        <v xml:space="preserve">  </v>
      </c>
      <c r="X48" s="7" t="str">
        <f t="shared" si="4"/>
        <v xml:space="preserve">  </v>
      </c>
      <c r="Y48" s="7"/>
      <c r="Z48" s="7"/>
    </row>
    <row r="49" spans="1:26" ht="16.899999999999999" customHeight="1" thickBot="1" x14ac:dyDescent="0.25">
      <c r="A49" s="110"/>
      <c r="B49" s="111"/>
      <c r="C49" s="112"/>
      <c r="D49" s="84"/>
      <c r="E49" s="55" t="str">
        <f>IF(D49="","",IF(D49="END",2,1))</f>
        <v/>
      </c>
      <c r="F49" s="85"/>
      <c r="G49" s="56" t="str">
        <f t="shared" si="0"/>
        <v xml:space="preserve">  </v>
      </c>
      <c r="H49" s="57" t="str">
        <f t="shared" si="5"/>
        <v xml:space="preserve">   </v>
      </c>
      <c r="I49" s="57" t="str">
        <f t="shared" ref="I49" si="6">IF(OR(E48=2,E50=1),"  ",X49)</f>
        <v xml:space="preserve">  </v>
      </c>
      <c r="J49" s="116"/>
      <c r="K49" s="113"/>
      <c r="N49" s="7"/>
      <c r="O49" s="7"/>
      <c r="P49" s="7"/>
      <c r="Q49" s="7"/>
      <c r="U49" s="7">
        <f t="shared" si="1"/>
        <v>0</v>
      </c>
      <c r="V49" s="7" t="str">
        <f t="shared" si="2"/>
        <v xml:space="preserve">   </v>
      </c>
      <c r="W49" s="7" t="str">
        <f t="shared" si="3"/>
        <v xml:space="preserve">  </v>
      </c>
      <c r="X49" s="7" t="str">
        <f t="shared" si="4"/>
        <v xml:space="preserve">  </v>
      </c>
      <c r="Y49" s="7"/>
      <c r="Z49" s="7"/>
    </row>
    <row r="50" spans="1:26" x14ac:dyDescent="0.2">
      <c r="A50" s="12"/>
      <c r="B50" s="13"/>
      <c r="C50" s="13"/>
      <c r="D50" s="13"/>
      <c r="E50" s="13"/>
      <c r="F50" s="13"/>
      <c r="G50" s="13"/>
      <c r="H50" s="14"/>
      <c r="I50" s="15"/>
      <c r="J50" s="16"/>
      <c r="K50" s="17"/>
      <c r="N50" s="7"/>
      <c r="O50" s="7"/>
      <c r="P50" s="7"/>
      <c r="Q50" s="7"/>
      <c r="U50" s="7"/>
      <c r="V50" s="7"/>
      <c r="W50" s="7"/>
      <c r="X50" s="7"/>
      <c r="Y50" s="7"/>
      <c r="Z50" s="7"/>
    </row>
    <row r="51" spans="1:26" x14ac:dyDescent="0.2">
      <c r="A51" s="12"/>
      <c r="B51" s="13"/>
      <c r="C51" s="13"/>
      <c r="D51" s="13"/>
      <c r="E51" s="13"/>
      <c r="F51" s="13"/>
      <c r="G51" s="13"/>
      <c r="H51" s="14"/>
      <c r="I51" s="13"/>
      <c r="J51" s="13"/>
      <c r="K51" s="12"/>
      <c r="N51" s="7"/>
      <c r="O51" s="7"/>
      <c r="P51" s="7"/>
      <c r="Q51" s="7"/>
      <c r="U51" s="7"/>
      <c r="V51" s="7"/>
      <c r="W51" s="7"/>
      <c r="X51" s="7"/>
      <c r="Y51" s="7"/>
      <c r="Z51" s="7"/>
    </row>
    <row r="52" spans="1:26" x14ac:dyDescent="0.2">
      <c r="A52" s="14"/>
      <c r="B52" s="13"/>
      <c r="C52" s="13"/>
      <c r="D52" s="13"/>
      <c r="E52" s="13"/>
      <c r="F52" s="13"/>
      <c r="G52" s="13"/>
      <c r="H52" s="14"/>
      <c r="I52" s="13"/>
      <c r="J52" s="13"/>
      <c r="K52" s="12"/>
      <c r="N52" s="7"/>
      <c r="O52" s="7"/>
      <c r="P52" s="7"/>
      <c r="Q52" s="7"/>
      <c r="U52" s="7"/>
      <c r="V52" s="7"/>
      <c r="W52" s="7"/>
      <c r="X52" s="7"/>
      <c r="Y52" s="7"/>
      <c r="Z52" s="7"/>
    </row>
    <row r="53" spans="1:26" x14ac:dyDescent="0.2">
      <c r="A53" s="18"/>
      <c r="B53" s="13"/>
      <c r="C53" s="13"/>
      <c r="D53" s="19"/>
      <c r="E53" s="13"/>
      <c r="F53" s="19"/>
      <c r="G53" s="13"/>
      <c r="H53" s="14"/>
      <c r="I53" s="19"/>
      <c r="J53" s="13"/>
      <c r="K53" s="12"/>
      <c r="N53" s="7"/>
      <c r="O53" s="7"/>
      <c r="P53" s="7"/>
      <c r="Q53" s="7"/>
      <c r="U53" s="7"/>
      <c r="V53" s="7"/>
      <c r="W53" s="7"/>
      <c r="X53" s="7"/>
      <c r="Y53" s="7"/>
      <c r="Z53" s="7"/>
    </row>
    <row r="54" spans="1:26" x14ac:dyDescent="0.2">
      <c r="A54" s="14"/>
      <c r="B54" s="13"/>
      <c r="C54" s="13"/>
      <c r="D54" s="13"/>
      <c r="E54" s="13"/>
      <c r="F54" s="13"/>
      <c r="G54" s="19"/>
      <c r="H54" s="20"/>
      <c r="I54" s="21"/>
      <c r="J54" s="22"/>
      <c r="K54" s="23"/>
      <c r="N54" s="7"/>
      <c r="O54" s="7"/>
      <c r="P54" s="7"/>
      <c r="Q54" s="7"/>
      <c r="U54" s="7"/>
      <c r="V54" s="7"/>
      <c r="W54" s="7"/>
      <c r="X54" s="7"/>
      <c r="Y54" s="7"/>
      <c r="Z54" s="7"/>
    </row>
    <row r="55" spans="1:26" x14ac:dyDescent="0.2">
      <c r="A55" s="20"/>
      <c r="B55" s="13"/>
      <c r="C55" s="13"/>
      <c r="D55" s="19"/>
      <c r="E55" s="13"/>
      <c r="F55" s="19"/>
      <c r="G55" s="13"/>
      <c r="H55" s="14"/>
      <c r="I55" s="19"/>
      <c r="J55" s="19"/>
      <c r="K55" s="24"/>
      <c r="N55" s="7"/>
      <c r="O55" s="7"/>
      <c r="P55" s="7"/>
      <c r="Q55" s="7"/>
      <c r="U55" s="7"/>
      <c r="V55" s="7"/>
      <c r="W55" s="7"/>
      <c r="X55" s="7"/>
      <c r="Y55" s="7"/>
      <c r="Z55" s="7"/>
    </row>
    <row r="56" spans="1:26" x14ac:dyDescent="0.2">
      <c r="A56" s="14"/>
      <c r="B56" s="13"/>
      <c r="C56" s="13"/>
      <c r="D56" s="13"/>
      <c r="E56" s="13"/>
      <c r="F56" s="13"/>
      <c r="G56" s="19"/>
      <c r="H56" s="20"/>
      <c r="I56" s="20"/>
      <c r="J56" s="25"/>
      <c r="K56" s="24"/>
      <c r="N56" s="7"/>
      <c r="O56" s="7"/>
      <c r="P56" s="7"/>
      <c r="Q56" s="7"/>
      <c r="U56" s="7"/>
      <c r="V56" s="7"/>
      <c r="W56" s="7"/>
      <c r="X56" s="7"/>
      <c r="Y56" s="7"/>
      <c r="Z56" s="7"/>
    </row>
    <row r="57" spans="1:26" x14ac:dyDescent="0.2">
      <c r="A57" s="14"/>
      <c r="B57" s="13"/>
      <c r="C57" s="13"/>
      <c r="D57" s="13"/>
      <c r="E57" s="13"/>
      <c r="F57" s="19"/>
      <c r="G57" s="13"/>
      <c r="H57" s="14"/>
      <c r="I57" s="26"/>
      <c r="J57" s="27"/>
      <c r="K57" s="24"/>
      <c r="N57" s="7"/>
      <c r="O57" s="7"/>
      <c r="P57" s="7"/>
      <c r="Q57" s="7"/>
      <c r="U57" s="7"/>
      <c r="V57" s="7"/>
      <c r="W57" s="7"/>
      <c r="X57" s="7"/>
      <c r="Y57" s="7"/>
      <c r="Z57" s="7"/>
    </row>
    <row r="58" spans="1:26" x14ac:dyDescent="0.2">
      <c r="A58" s="14"/>
      <c r="B58" s="13"/>
      <c r="C58" s="27"/>
      <c r="D58" s="19"/>
      <c r="E58" s="13"/>
      <c r="F58" s="19"/>
      <c r="G58" s="19"/>
      <c r="H58" s="20"/>
      <c r="I58" s="28"/>
      <c r="J58" s="29"/>
      <c r="K58" s="24"/>
      <c r="N58" s="7"/>
      <c r="O58" s="7"/>
      <c r="P58" s="7"/>
      <c r="Q58" s="7"/>
      <c r="U58" s="7"/>
      <c r="V58" s="7"/>
      <c r="W58" s="7"/>
      <c r="X58" s="7"/>
      <c r="Y58" s="7"/>
      <c r="Z58" s="7"/>
    </row>
    <row r="59" spans="1:26" x14ac:dyDescent="0.2">
      <c r="A59" s="20"/>
      <c r="B59" s="13"/>
      <c r="C59" s="29"/>
      <c r="D59" s="19"/>
      <c r="E59" s="13"/>
      <c r="F59" s="19"/>
      <c r="G59" s="13"/>
      <c r="H59" s="14"/>
      <c r="I59" s="26"/>
      <c r="J59" s="27"/>
      <c r="K59" s="24"/>
      <c r="N59" s="7"/>
      <c r="O59" s="7"/>
      <c r="P59" s="7"/>
      <c r="Q59" s="7"/>
      <c r="U59" s="7"/>
      <c r="V59" s="7"/>
      <c r="W59" s="7"/>
      <c r="X59" s="7"/>
      <c r="Y59" s="7"/>
      <c r="Z59" s="7"/>
    </row>
    <row r="60" spans="1:26" x14ac:dyDescent="0.2">
      <c r="A60" s="14"/>
      <c r="B60" s="13"/>
      <c r="C60" s="29"/>
      <c r="D60" s="19"/>
      <c r="E60" s="13"/>
      <c r="F60" s="13"/>
      <c r="G60" s="19"/>
      <c r="H60" s="20"/>
      <c r="I60" s="13"/>
      <c r="J60" s="29"/>
      <c r="K60" s="30"/>
      <c r="N60" s="7"/>
      <c r="O60" s="7"/>
      <c r="P60" s="7"/>
      <c r="Q60" s="7"/>
      <c r="U60" s="7"/>
      <c r="V60" s="7"/>
      <c r="W60" s="7"/>
      <c r="X60" s="7"/>
      <c r="Y60" s="7"/>
      <c r="Z60" s="7"/>
    </row>
    <row r="61" spans="1:26" x14ac:dyDescent="0.2">
      <c r="A61" s="20"/>
      <c r="B61" s="13"/>
      <c r="C61" s="29"/>
      <c r="D61" s="19"/>
      <c r="E61" s="13"/>
      <c r="F61" s="19"/>
      <c r="G61" s="13"/>
      <c r="H61" s="14"/>
      <c r="I61" s="13"/>
      <c r="J61" s="29"/>
      <c r="K61" s="24"/>
      <c r="N61" s="7"/>
      <c r="O61" s="7"/>
      <c r="P61" s="7"/>
      <c r="Q61" s="7"/>
      <c r="U61" s="7"/>
      <c r="V61" s="7"/>
      <c r="W61" s="7"/>
      <c r="X61" s="7"/>
      <c r="Y61" s="7"/>
      <c r="Z61" s="7"/>
    </row>
    <row r="62" spans="1:26" x14ac:dyDescent="0.2">
      <c r="A62" s="14"/>
      <c r="B62" s="13"/>
      <c r="C62" s="13"/>
      <c r="D62" s="13"/>
      <c r="E62" s="13"/>
      <c r="F62" s="13"/>
      <c r="G62" s="19"/>
      <c r="H62" s="20"/>
      <c r="I62" s="13"/>
      <c r="J62" s="13"/>
      <c r="K62" s="24"/>
      <c r="N62" s="7"/>
      <c r="O62" s="7"/>
      <c r="P62" s="7"/>
      <c r="Q62" s="7"/>
      <c r="U62" s="7"/>
      <c r="V62" s="7"/>
      <c r="W62" s="7"/>
      <c r="X62" s="7"/>
      <c r="Y62" s="7"/>
      <c r="Z62" s="7"/>
    </row>
    <row r="63" spans="1:26" x14ac:dyDescent="0.2">
      <c r="A63" s="20"/>
      <c r="B63" s="13"/>
      <c r="C63" s="13"/>
      <c r="D63" s="19"/>
      <c r="E63" s="13"/>
      <c r="F63" s="19"/>
      <c r="G63" s="13"/>
      <c r="H63" s="14"/>
      <c r="I63" s="13"/>
      <c r="J63" s="13"/>
      <c r="K63" s="12"/>
      <c r="N63" s="7"/>
      <c r="O63" s="7"/>
      <c r="P63" s="7"/>
      <c r="Q63" s="7"/>
      <c r="U63" s="7"/>
      <c r="V63" s="7"/>
      <c r="W63" s="7"/>
      <c r="X63" s="7"/>
      <c r="Y63" s="7"/>
      <c r="Z63" s="7"/>
    </row>
    <row r="64" spans="1:26" x14ac:dyDescent="0.2">
      <c r="A64" s="31"/>
      <c r="G64" s="32"/>
      <c r="H64" s="33"/>
      <c r="I64" s="31"/>
      <c r="J64" s="34"/>
      <c r="K64" s="35"/>
      <c r="N64" s="7"/>
      <c r="O64" s="7"/>
      <c r="P64" s="7"/>
      <c r="Q64" s="7"/>
      <c r="U64" s="7"/>
      <c r="V64" s="7"/>
      <c r="W64" s="7"/>
      <c r="X64" s="7"/>
      <c r="Y64" s="7"/>
      <c r="Z64" s="7"/>
    </row>
    <row r="65" spans="1:26" x14ac:dyDescent="0.2">
      <c r="A65" s="33"/>
      <c r="D65" s="32"/>
      <c r="F65" s="32"/>
      <c r="H65" s="31"/>
      <c r="K65" s="36"/>
      <c r="N65" s="7"/>
      <c r="O65" s="7"/>
      <c r="P65" s="7"/>
      <c r="Q65" s="7"/>
      <c r="U65" s="7"/>
      <c r="V65" s="7"/>
      <c r="W65" s="7"/>
      <c r="X65" s="7"/>
      <c r="Y65" s="7"/>
      <c r="Z65" s="7"/>
    </row>
    <row r="66" spans="1:26" x14ac:dyDescent="0.2">
      <c r="A66" s="31"/>
      <c r="G66" s="32"/>
      <c r="H66" s="33"/>
      <c r="I66" s="31"/>
      <c r="J66" s="34"/>
      <c r="K66" s="35"/>
      <c r="N66" s="7"/>
      <c r="O66" s="7"/>
      <c r="P66" s="7"/>
      <c r="Q66" s="7"/>
      <c r="U66" s="7"/>
      <c r="V66" s="7"/>
      <c r="W66" s="7"/>
      <c r="X66" s="7"/>
      <c r="Y66" s="7"/>
      <c r="Z66" s="7"/>
    </row>
    <row r="67" spans="1:26" x14ac:dyDescent="0.2">
      <c r="A67" s="33"/>
      <c r="D67" s="32"/>
      <c r="F67" s="32"/>
      <c r="H67" s="31"/>
      <c r="K67" s="36"/>
      <c r="N67" s="7"/>
      <c r="O67" s="7"/>
      <c r="P67" s="7"/>
      <c r="Q67" s="7"/>
      <c r="U67" s="7"/>
      <c r="V67" s="7"/>
      <c r="W67" s="7"/>
      <c r="X67" s="7"/>
      <c r="Y67" s="7"/>
      <c r="Z67" s="7"/>
    </row>
    <row r="68" spans="1:26" x14ac:dyDescent="0.2">
      <c r="A68" s="31"/>
      <c r="G68" s="32"/>
      <c r="H68" s="33"/>
      <c r="I68" s="31"/>
      <c r="J68" s="34"/>
      <c r="K68" s="35"/>
      <c r="N68" s="7"/>
      <c r="O68" s="7"/>
      <c r="P68" s="7"/>
      <c r="Q68" s="7"/>
      <c r="U68" s="7"/>
      <c r="V68" s="7"/>
      <c r="W68" s="7"/>
      <c r="X68" s="7"/>
      <c r="Y68" s="7"/>
      <c r="Z68" s="7"/>
    </row>
    <row r="69" spans="1:26" x14ac:dyDescent="0.2">
      <c r="A69" s="33"/>
      <c r="D69" s="32"/>
      <c r="F69" s="32"/>
      <c r="H69" s="31"/>
      <c r="K69" s="36"/>
      <c r="N69" s="7"/>
      <c r="O69" s="7"/>
      <c r="P69" s="7"/>
      <c r="Q69" s="7"/>
      <c r="U69" s="7"/>
      <c r="V69" s="7"/>
      <c r="W69" s="7"/>
      <c r="X69" s="7"/>
      <c r="Y69" s="7"/>
      <c r="Z69" s="7"/>
    </row>
    <row r="70" spans="1:26" x14ac:dyDescent="0.2">
      <c r="A70" s="31"/>
      <c r="G70" s="32"/>
      <c r="H70" s="33"/>
      <c r="I70" s="31"/>
      <c r="J70" s="34"/>
      <c r="K70" s="35"/>
      <c r="N70" s="7"/>
      <c r="O70" s="7"/>
      <c r="P70" s="7"/>
      <c r="Q70" s="7"/>
      <c r="U70" s="7"/>
      <c r="V70" s="7"/>
      <c r="W70" s="7"/>
      <c r="X70" s="7"/>
      <c r="Y70" s="7"/>
      <c r="Z70" s="7"/>
    </row>
    <row r="71" spans="1:26" x14ac:dyDescent="0.2">
      <c r="A71" s="33"/>
      <c r="D71" s="32"/>
      <c r="F71" s="32"/>
      <c r="H71" s="31"/>
      <c r="K71" s="36"/>
      <c r="N71" s="7"/>
      <c r="O71" s="7"/>
      <c r="P71" s="7"/>
      <c r="Q71" s="7"/>
      <c r="U71" s="7"/>
      <c r="V71" s="7"/>
      <c r="W71" s="7"/>
      <c r="X71" s="7"/>
      <c r="Y71" s="7"/>
      <c r="Z71" s="7"/>
    </row>
    <row r="72" spans="1:26" x14ac:dyDescent="0.2">
      <c r="A72" s="36"/>
      <c r="H72" s="31"/>
      <c r="I72" s="31"/>
      <c r="J72" s="37"/>
      <c r="K72" s="36"/>
      <c r="N72" s="7"/>
      <c r="O72" s="7"/>
      <c r="P72" s="7"/>
      <c r="Q72" s="7"/>
      <c r="U72" s="7"/>
      <c r="V72" s="7"/>
      <c r="W72" s="7"/>
      <c r="X72" s="7"/>
      <c r="Y72" s="7"/>
      <c r="Z72" s="7"/>
    </row>
    <row r="73" spans="1:26" x14ac:dyDescent="0.2">
      <c r="D73" s="32"/>
      <c r="F73" s="32"/>
      <c r="I73" s="37"/>
      <c r="O73" s="7"/>
      <c r="P73" s="7"/>
      <c r="Q73" s="7"/>
      <c r="V73" s="7"/>
      <c r="W73" s="7"/>
      <c r="X73" s="7"/>
      <c r="Y73" s="7"/>
      <c r="Z73" s="7"/>
    </row>
    <row r="74" spans="1:26" x14ac:dyDescent="0.2">
      <c r="A74" s="36"/>
      <c r="H74" s="31"/>
      <c r="I74" s="31"/>
      <c r="K74" s="36"/>
      <c r="O74" s="7"/>
      <c r="P74" s="7"/>
      <c r="Q74" s="7"/>
      <c r="V74" s="7"/>
      <c r="W74" s="7"/>
      <c r="X74" s="7"/>
      <c r="Y74" s="7"/>
      <c r="Z74" s="7"/>
    </row>
    <row r="75" spans="1:26" x14ac:dyDescent="0.2">
      <c r="A75" s="32"/>
      <c r="D75" s="32"/>
      <c r="F75" s="32"/>
      <c r="G75" s="32"/>
      <c r="H75" s="31"/>
      <c r="I75" s="31"/>
      <c r="Q75" s="7"/>
      <c r="X75" s="7"/>
      <c r="Y75" s="7"/>
      <c r="Z75" s="7"/>
    </row>
    <row r="76" spans="1:26" x14ac:dyDescent="0.2">
      <c r="J76" s="32"/>
      <c r="K76" s="32"/>
      <c r="Q76" s="7"/>
      <c r="X76" s="7"/>
      <c r="Y76" s="7"/>
      <c r="Z76" s="7"/>
    </row>
    <row r="77" spans="1:26" x14ac:dyDescent="0.2">
      <c r="C77" s="38"/>
      <c r="G77" s="38"/>
      <c r="R77" s="7"/>
      <c r="X77" s="7"/>
      <c r="Y77" s="7"/>
      <c r="Z77" s="7"/>
    </row>
    <row r="78" spans="1:26" x14ac:dyDescent="0.2">
      <c r="C78" s="38"/>
      <c r="G78" s="38"/>
      <c r="H78" s="38"/>
      <c r="L78" s="32"/>
      <c r="O78" s="7"/>
      <c r="P78" s="7"/>
      <c r="Q78" s="7"/>
      <c r="R78" s="7"/>
      <c r="U78" s="7"/>
      <c r="V78" s="7"/>
      <c r="W78" s="7"/>
      <c r="X78" s="7"/>
      <c r="Y78" s="7"/>
      <c r="Z78" s="7"/>
    </row>
    <row r="79" spans="1:26" x14ac:dyDescent="0.2">
      <c r="O79" s="7"/>
      <c r="Q79" s="7"/>
      <c r="R79" s="7"/>
      <c r="U79" s="7"/>
      <c r="V79" s="7"/>
      <c r="W79" s="7"/>
      <c r="X79" s="7"/>
      <c r="Y79" s="7"/>
      <c r="Z79" s="7"/>
    </row>
    <row r="80" spans="1:26" x14ac:dyDescent="0.2">
      <c r="C80" s="38"/>
      <c r="O80" s="7"/>
      <c r="R80" s="7"/>
      <c r="U80" s="7"/>
      <c r="V80" s="7"/>
      <c r="W80" s="7"/>
      <c r="X80" s="7"/>
      <c r="Y80" s="7"/>
      <c r="Z80" s="7"/>
    </row>
    <row r="81" spans="3:26" x14ac:dyDescent="0.2">
      <c r="M81" s="32"/>
      <c r="O81" s="7"/>
      <c r="P81" s="7"/>
      <c r="Q81" s="7"/>
      <c r="R81" s="7"/>
      <c r="U81" s="7"/>
      <c r="V81" s="7"/>
      <c r="W81" s="7"/>
      <c r="X81" s="7"/>
      <c r="Y81" s="7"/>
      <c r="Z81" s="7"/>
    </row>
    <row r="82" spans="3:26" x14ac:dyDescent="0.2">
      <c r="D82" s="39"/>
      <c r="O82" s="7"/>
      <c r="P82" s="7"/>
      <c r="Q82" s="7"/>
      <c r="R82" s="7"/>
      <c r="U82" s="7"/>
      <c r="V82" s="7"/>
      <c r="W82" s="7"/>
      <c r="X82" s="7"/>
      <c r="Y82" s="7"/>
      <c r="Z82" s="7"/>
    </row>
    <row r="83" spans="3:26" x14ac:dyDescent="0.2">
      <c r="D83" s="38"/>
      <c r="E83" s="38"/>
      <c r="O83" s="7"/>
      <c r="P83" s="7"/>
      <c r="Q83" s="7"/>
      <c r="R83" s="7"/>
      <c r="U83" s="7"/>
      <c r="V83" s="7"/>
      <c r="W83" s="7"/>
      <c r="X83" s="7"/>
      <c r="Y83" s="7"/>
      <c r="Z83" s="7"/>
    </row>
    <row r="84" spans="3:26" x14ac:dyDescent="0.2">
      <c r="D84" s="38"/>
      <c r="E84" s="38"/>
      <c r="O84" s="7"/>
      <c r="P84" s="7"/>
      <c r="Q84" s="7"/>
      <c r="R84" s="7"/>
      <c r="U84" s="7"/>
      <c r="V84" s="7"/>
      <c r="W84" s="7"/>
      <c r="X84" s="7"/>
      <c r="Y84" s="7"/>
      <c r="Z84" s="7"/>
    </row>
    <row r="85" spans="3:26" x14ac:dyDescent="0.2">
      <c r="O85" s="7"/>
      <c r="P85" s="7"/>
      <c r="Q85" s="7"/>
      <c r="R85" s="7"/>
      <c r="U85" s="7"/>
      <c r="V85" s="7"/>
      <c r="W85" s="7"/>
      <c r="X85" s="7"/>
      <c r="Y85" s="7"/>
      <c r="Z85" s="7"/>
    </row>
    <row r="86" spans="3:26" x14ac:dyDescent="0.2">
      <c r="C86" s="32"/>
      <c r="D86" s="32"/>
      <c r="E86" s="32"/>
      <c r="F86" s="32"/>
      <c r="G86" s="32"/>
      <c r="H86" s="32"/>
      <c r="O86" s="7"/>
      <c r="P86" s="7"/>
      <c r="Q86" s="7"/>
      <c r="R86" s="7"/>
      <c r="U86" s="7"/>
      <c r="V86" s="7"/>
      <c r="W86" s="7"/>
      <c r="X86" s="7"/>
      <c r="Y86" s="7"/>
      <c r="Z86" s="7"/>
    </row>
    <row r="87" spans="3:26" x14ac:dyDescent="0.2">
      <c r="D87" s="38"/>
      <c r="E87" s="38"/>
      <c r="O87" s="7"/>
      <c r="P87" s="7"/>
      <c r="Q87" s="7"/>
      <c r="R87" s="7"/>
      <c r="U87" s="7"/>
      <c r="V87" s="7"/>
      <c r="W87" s="7"/>
      <c r="X87" s="7"/>
      <c r="Y87" s="7"/>
      <c r="Z87" s="7"/>
    </row>
    <row r="88" spans="3:26" x14ac:dyDescent="0.2">
      <c r="D88" s="38"/>
      <c r="E88" s="38"/>
      <c r="O88" s="7"/>
      <c r="P88" s="7"/>
      <c r="Q88" s="7"/>
      <c r="R88" s="7"/>
      <c r="U88" s="7"/>
      <c r="V88" s="7"/>
      <c r="W88" s="7"/>
      <c r="X88" s="7"/>
      <c r="Y88" s="7"/>
      <c r="Z88" s="7"/>
    </row>
    <row r="89" spans="3:26" x14ac:dyDescent="0.2">
      <c r="O89" s="7"/>
      <c r="P89" s="7"/>
      <c r="Q89" s="7"/>
      <c r="R89" s="7"/>
      <c r="U89" s="7"/>
      <c r="V89" s="7"/>
      <c r="W89" s="7"/>
      <c r="X89" s="7"/>
      <c r="Y89" s="7"/>
      <c r="Z89" s="7"/>
    </row>
    <row r="90" spans="3:26" x14ac:dyDescent="0.2">
      <c r="D90" s="38"/>
      <c r="O90" s="7"/>
      <c r="P90" s="7"/>
      <c r="Q90" s="7"/>
      <c r="R90" s="7"/>
      <c r="U90" s="7"/>
      <c r="V90" s="7"/>
      <c r="W90" s="7"/>
      <c r="X90" s="7"/>
      <c r="Y90" s="7"/>
      <c r="Z90" s="7"/>
    </row>
    <row r="91" spans="3:26" x14ac:dyDescent="0.2">
      <c r="O91" s="7"/>
      <c r="P91" s="7"/>
      <c r="Q91" s="7"/>
      <c r="R91" s="7"/>
      <c r="U91" s="7"/>
      <c r="V91" s="7"/>
      <c r="W91" s="7"/>
      <c r="X91" s="7"/>
      <c r="Y91" s="7"/>
      <c r="Z91" s="7"/>
    </row>
    <row r="92" spans="3:26" x14ac:dyDescent="0.2">
      <c r="O92" s="7"/>
      <c r="P92" s="7"/>
      <c r="Q92" s="7"/>
      <c r="R92" s="7"/>
      <c r="U92" s="7"/>
      <c r="V92" s="7"/>
      <c r="W92" s="7"/>
      <c r="X92" s="7"/>
      <c r="Y92" s="7"/>
      <c r="Z92" s="7"/>
    </row>
    <row r="93" spans="3:26" x14ac:dyDescent="0.2">
      <c r="O93" s="7"/>
      <c r="P93" s="7"/>
      <c r="Q93" s="7"/>
      <c r="R93" s="7"/>
      <c r="U93" s="7"/>
      <c r="V93" s="7"/>
      <c r="W93" s="7"/>
      <c r="X93" s="7"/>
      <c r="Y93" s="7"/>
      <c r="Z93" s="7"/>
    </row>
    <row r="94" spans="3:26" x14ac:dyDescent="0.2">
      <c r="O94" s="7"/>
      <c r="P94" s="7"/>
      <c r="Q94" s="7"/>
      <c r="R94" s="7"/>
      <c r="U94" s="7"/>
      <c r="V94" s="7"/>
      <c r="W94" s="7"/>
      <c r="X94" s="7"/>
      <c r="Y94" s="7"/>
      <c r="Z94" s="7"/>
    </row>
    <row r="95" spans="3:26" x14ac:dyDescent="0.2">
      <c r="O95" s="7"/>
      <c r="P95" s="7"/>
      <c r="Q95" s="7"/>
      <c r="R95" s="7"/>
      <c r="U95" s="7"/>
      <c r="V95" s="7"/>
      <c r="W95" s="7"/>
      <c r="X95" s="7"/>
      <c r="Y95" s="7"/>
      <c r="Z95" s="7"/>
    </row>
    <row r="96" spans="3:26" x14ac:dyDescent="0.2">
      <c r="O96" s="7"/>
      <c r="P96" s="7"/>
      <c r="Q96" s="7"/>
      <c r="R96" s="7"/>
      <c r="U96" s="7"/>
      <c r="V96" s="7"/>
      <c r="W96" s="7"/>
      <c r="X96" s="7"/>
      <c r="Y96" s="7"/>
      <c r="Z96" s="7"/>
    </row>
    <row r="97" spans="3:26" x14ac:dyDescent="0.2">
      <c r="O97" s="7"/>
      <c r="P97" s="7"/>
      <c r="Q97" s="7"/>
      <c r="R97" s="7"/>
      <c r="U97" s="7"/>
      <c r="V97" s="7"/>
      <c r="W97" s="7"/>
      <c r="X97" s="7"/>
      <c r="Y97" s="7"/>
      <c r="Z97" s="7"/>
    </row>
    <row r="98" spans="3:26" x14ac:dyDescent="0.2">
      <c r="O98" s="7"/>
      <c r="P98" s="7"/>
      <c r="Q98" s="7"/>
      <c r="R98" s="7"/>
      <c r="U98" s="7"/>
      <c r="V98" s="7"/>
      <c r="W98" s="7"/>
      <c r="X98" s="7"/>
      <c r="Y98" s="7"/>
      <c r="Z98" s="7"/>
    </row>
    <row r="99" spans="3:26" x14ac:dyDescent="0.2">
      <c r="O99" s="7"/>
      <c r="P99" s="7"/>
      <c r="Q99" s="7"/>
      <c r="R99" s="7"/>
      <c r="U99" s="7"/>
      <c r="V99" s="7"/>
      <c r="W99" s="7"/>
      <c r="X99" s="7"/>
      <c r="Y99" s="7"/>
      <c r="Z99" s="7"/>
    </row>
    <row r="100" spans="3:26" x14ac:dyDescent="0.2">
      <c r="O100" s="7"/>
      <c r="P100" s="7"/>
      <c r="Q100" s="7"/>
      <c r="R100" s="7"/>
      <c r="U100" s="7"/>
      <c r="V100" s="7"/>
      <c r="W100" s="7"/>
      <c r="X100" s="7"/>
      <c r="Y100" s="7"/>
      <c r="Z100" s="7"/>
    </row>
    <row r="101" spans="3:26" x14ac:dyDescent="0.2">
      <c r="C101" s="38"/>
      <c r="O101" s="7"/>
      <c r="P101" s="7"/>
      <c r="Q101" s="7"/>
      <c r="R101" s="7"/>
      <c r="U101" s="7"/>
      <c r="V101" s="7"/>
      <c r="W101" s="7"/>
      <c r="X101" s="7"/>
      <c r="Y101" s="7"/>
      <c r="Z101" s="7"/>
    </row>
    <row r="102" spans="3:26" x14ac:dyDescent="0.2">
      <c r="C102" s="32"/>
      <c r="D102" s="32"/>
      <c r="O102" s="7"/>
      <c r="P102" s="7"/>
      <c r="Q102" s="7"/>
      <c r="R102" s="7"/>
      <c r="U102" s="7"/>
      <c r="V102" s="7"/>
      <c r="W102" s="7"/>
      <c r="X102" s="7"/>
      <c r="Y102" s="7"/>
      <c r="Z102" s="7"/>
    </row>
    <row r="103" spans="3:26" x14ac:dyDescent="0.2">
      <c r="C103" s="40"/>
      <c r="D103" s="32"/>
      <c r="O103" s="7"/>
      <c r="P103" s="7"/>
      <c r="Q103" s="7"/>
      <c r="R103" s="7"/>
      <c r="U103" s="7"/>
      <c r="V103" s="7"/>
      <c r="W103" s="7"/>
      <c r="X103" s="7"/>
      <c r="Y103" s="7"/>
      <c r="Z103" s="7"/>
    </row>
    <row r="104" spans="3:26" x14ac:dyDescent="0.2">
      <c r="C104" s="32"/>
      <c r="D104" s="32"/>
      <c r="N104" s="7"/>
      <c r="O104" s="7"/>
      <c r="P104" s="7"/>
      <c r="Q104" s="7"/>
      <c r="U104" s="7"/>
      <c r="V104" s="7"/>
      <c r="W104" s="7"/>
      <c r="X104" s="7"/>
      <c r="Y104" s="7"/>
      <c r="Z104" s="7"/>
    </row>
    <row r="105" spans="3:26" x14ac:dyDescent="0.2">
      <c r="N105" s="7"/>
      <c r="O105" s="7"/>
      <c r="P105" s="7"/>
      <c r="Q105" s="7"/>
      <c r="U105" s="7"/>
      <c r="V105" s="7"/>
      <c r="W105" s="7"/>
      <c r="X105" s="7"/>
      <c r="Y105" s="7"/>
      <c r="Z105" s="7"/>
    </row>
    <row r="106" spans="3:26" x14ac:dyDescent="0.2">
      <c r="N106" s="7"/>
      <c r="O106" s="7"/>
      <c r="P106" s="7"/>
      <c r="Q106" s="7"/>
      <c r="U106" s="7"/>
      <c r="V106" s="7"/>
      <c r="W106" s="7"/>
      <c r="X106" s="7"/>
      <c r="Y106" s="7"/>
      <c r="Z106" s="7"/>
    </row>
    <row r="107" spans="3:26" x14ac:dyDescent="0.2">
      <c r="N107" s="7"/>
      <c r="O107" s="7"/>
      <c r="P107" s="7"/>
      <c r="Q107" s="7"/>
      <c r="U107" s="7"/>
      <c r="V107" s="7"/>
      <c r="W107" s="7"/>
      <c r="X107" s="7"/>
      <c r="Y107" s="7"/>
      <c r="Z107" s="7"/>
    </row>
    <row r="108" spans="3:26" x14ac:dyDescent="0.2">
      <c r="W108" s="7"/>
      <c r="X108" s="7"/>
      <c r="Y108" s="7"/>
      <c r="Z108" s="7"/>
    </row>
    <row r="109" spans="3:26" x14ac:dyDescent="0.2">
      <c r="X109" s="7"/>
    </row>
    <row r="110" spans="3:26" x14ac:dyDescent="0.2">
      <c r="X110" s="7"/>
    </row>
    <row r="111" spans="3:26" x14ac:dyDescent="0.2">
      <c r="X111" s="7"/>
    </row>
    <row r="112" spans="3:26" x14ac:dyDescent="0.2">
      <c r="X112" s="7"/>
    </row>
    <row r="113" spans="24:24" x14ac:dyDescent="0.2">
      <c r="X113" s="7"/>
    </row>
    <row r="114" spans="24:24" x14ac:dyDescent="0.2">
      <c r="X114" s="7"/>
    </row>
    <row r="115" spans="24:24" x14ac:dyDescent="0.2">
      <c r="X115" s="7"/>
    </row>
    <row r="116" spans="24:24" x14ac:dyDescent="0.2">
      <c r="X116" s="7"/>
    </row>
    <row r="117" spans="24:24" x14ac:dyDescent="0.2">
      <c r="X117" s="7"/>
    </row>
    <row r="118" spans="24:24" x14ac:dyDescent="0.2">
      <c r="X118" s="7"/>
    </row>
    <row r="119" spans="24:24" x14ac:dyDescent="0.2">
      <c r="X119" s="7" t="str">
        <f t="shared" ref="X119:X150" si="7">IF((V119*W119)/9=0,"  ",(V119*W119)/9)</f>
        <v xml:space="preserve">  </v>
      </c>
    </row>
    <row r="120" spans="24:24" x14ac:dyDescent="0.2">
      <c r="X120" s="7" t="str">
        <f t="shared" si="7"/>
        <v xml:space="preserve">  </v>
      </c>
    </row>
    <row r="121" spans="24:24" x14ac:dyDescent="0.2">
      <c r="X121" s="7" t="str">
        <f t="shared" si="7"/>
        <v xml:space="preserve">  </v>
      </c>
    </row>
    <row r="122" spans="24:24" x14ac:dyDescent="0.2">
      <c r="X122" s="7" t="str">
        <f t="shared" si="7"/>
        <v xml:space="preserve">  </v>
      </c>
    </row>
    <row r="123" spans="24:24" x14ac:dyDescent="0.2">
      <c r="X123" s="7" t="str">
        <f t="shared" si="7"/>
        <v xml:space="preserve">  </v>
      </c>
    </row>
    <row r="124" spans="24:24" x14ac:dyDescent="0.2">
      <c r="X124" s="7" t="str">
        <f t="shared" si="7"/>
        <v xml:space="preserve">  </v>
      </c>
    </row>
    <row r="125" spans="24:24" x14ac:dyDescent="0.2">
      <c r="X125" s="7" t="str">
        <f t="shared" si="7"/>
        <v xml:space="preserve">  </v>
      </c>
    </row>
    <row r="126" spans="24:24" x14ac:dyDescent="0.2">
      <c r="X126" s="7" t="str">
        <f t="shared" si="7"/>
        <v xml:space="preserve">  </v>
      </c>
    </row>
    <row r="127" spans="24:24" x14ac:dyDescent="0.2">
      <c r="X127" s="7" t="str">
        <f t="shared" si="7"/>
        <v xml:space="preserve">  </v>
      </c>
    </row>
    <row r="128" spans="24:24" x14ac:dyDescent="0.2">
      <c r="X128" s="7" t="str">
        <f t="shared" si="7"/>
        <v xml:space="preserve">  </v>
      </c>
    </row>
    <row r="129" spans="24:24" x14ac:dyDescent="0.2">
      <c r="X129" s="7" t="str">
        <f t="shared" si="7"/>
        <v xml:space="preserve">  </v>
      </c>
    </row>
    <row r="130" spans="24:24" x14ac:dyDescent="0.2">
      <c r="X130" s="7" t="str">
        <f t="shared" si="7"/>
        <v xml:space="preserve">  </v>
      </c>
    </row>
    <row r="131" spans="24:24" x14ac:dyDescent="0.2">
      <c r="X131" s="7" t="str">
        <f t="shared" si="7"/>
        <v xml:space="preserve">  </v>
      </c>
    </row>
    <row r="132" spans="24:24" x14ac:dyDescent="0.2">
      <c r="X132" s="7" t="str">
        <f t="shared" si="7"/>
        <v xml:space="preserve">  </v>
      </c>
    </row>
    <row r="133" spans="24:24" x14ac:dyDescent="0.2">
      <c r="X133" s="7" t="str">
        <f t="shared" si="7"/>
        <v xml:space="preserve">  </v>
      </c>
    </row>
    <row r="134" spans="24:24" x14ac:dyDescent="0.2">
      <c r="X134" s="7" t="str">
        <f t="shared" si="7"/>
        <v xml:space="preserve">  </v>
      </c>
    </row>
    <row r="135" spans="24:24" x14ac:dyDescent="0.2">
      <c r="X135" s="7" t="str">
        <f t="shared" si="7"/>
        <v xml:space="preserve">  </v>
      </c>
    </row>
    <row r="136" spans="24:24" x14ac:dyDescent="0.2">
      <c r="X136" s="7" t="str">
        <f t="shared" si="7"/>
        <v xml:space="preserve">  </v>
      </c>
    </row>
    <row r="137" spans="24:24" x14ac:dyDescent="0.2">
      <c r="X137" s="7" t="str">
        <f t="shared" si="7"/>
        <v xml:space="preserve">  </v>
      </c>
    </row>
    <row r="138" spans="24:24" x14ac:dyDescent="0.2">
      <c r="X138" s="7" t="str">
        <f t="shared" si="7"/>
        <v xml:space="preserve">  </v>
      </c>
    </row>
    <row r="139" spans="24:24" x14ac:dyDescent="0.2">
      <c r="X139" s="7" t="str">
        <f t="shared" si="7"/>
        <v xml:space="preserve">  </v>
      </c>
    </row>
    <row r="140" spans="24:24" x14ac:dyDescent="0.2">
      <c r="X140" s="7" t="str">
        <f t="shared" si="7"/>
        <v xml:space="preserve">  </v>
      </c>
    </row>
    <row r="141" spans="24:24" x14ac:dyDescent="0.2">
      <c r="X141" s="7" t="str">
        <f t="shared" si="7"/>
        <v xml:space="preserve">  </v>
      </c>
    </row>
    <row r="142" spans="24:24" x14ac:dyDescent="0.2">
      <c r="X142" s="7" t="str">
        <f t="shared" si="7"/>
        <v xml:space="preserve">  </v>
      </c>
    </row>
    <row r="143" spans="24:24" x14ac:dyDescent="0.2">
      <c r="X143" s="7" t="str">
        <f t="shared" si="7"/>
        <v xml:space="preserve">  </v>
      </c>
    </row>
    <row r="144" spans="24:24" x14ac:dyDescent="0.2">
      <c r="X144" s="7" t="str">
        <f t="shared" si="7"/>
        <v xml:space="preserve">  </v>
      </c>
    </row>
    <row r="145" spans="24:24" x14ac:dyDescent="0.2">
      <c r="X145" s="7" t="str">
        <f t="shared" si="7"/>
        <v xml:space="preserve">  </v>
      </c>
    </row>
    <row r="146" spans="24:24" x14ac:dyDescent="0.2">
      <c r="X146" s="7" t="str">
        <f t="shared" si="7"/>
        <v xml:space="preserve">  </v>
      </c>
    </row>
    <row r="147" spans="24:24" x14ac:dyDescent="0.2">
      <c r="X147" s="7" t="str">
        <f t="shared" si="7"/>
        <v xml:space="preserve">  </v>
      </c>
    </row>
    <row r="148" spans="24:24" x14ac:dyDescent="0.2">
      <c r="X148" s="7" t="str">
        <f t="shared" si="7"/>
        <v xml:space="preserve">  </v>
      </c>
    </row>
    <row r="149" spans="24:24" x14ac:dyDescent="0.2">
      <c r="X149" s="7" t="str">
        <f t="shared" si="7"/>
        <v xml:space="preserve">  </v>
      </c>
    </row>
    <row r="150" spans="24:24" x14ac:dyDescent="0.2">
      <c r="X150" s="7" t="str">
        <f t="shared" si="7"/>
        <v xml:space="preserve">  </v>
      </c>
    </row>
    <row r="151" spans="24:24" x14ac:dyDescent="0.2">
      <c r="X151" s="7" t="str">
        <f t="shared" ref="X151:X182" si="8">IF((V151*W151)/9=0,"  ",(V151*W151)/9)</f>
        <v xml:space="preserve">  </v>
      </c>
    </row>
    <row r="152" spans="24:24" x14ac:dyDescent="0.2">
      <c r="X152" s="7" t="str">
        <f t="shared" si="8"/>
        <v xml:space="preserve">  </v>
      </c>
    </row>
    <row r="153" spans="24:24" x14ac:dyDescent="0.2">
      <c r="X153" s="7" t="str">
        <f t="shared" si="8"/>
        <v xml:space="preserve">  </v>
      </c>
    </row>
    <row r="154" spans="24:24" x14ac:dyDescent="0.2">
      <c r="X154" s="7" t="str">
        <f t="shared" si="8"/>
        <v xml:space="preserve">  </v>
      </c>
    </row>
    <row r="155" spans="24:24" x14ac:dyDescent="0.2">
      <c r="X155" s="7" t="str">
        <f t="shared" si="8"/>
        <v xml:space="preserve">  </v>
      </c>
    </row>
    <row r="156" spans="24:24" x14ac:dyDescent="0.2">
      <c r="X156" s="7" t="str">
        <f t="shared" si="8"/>
        <v xml:space="preserve">  </v>
      </c>
    </row>
    <row r="157" spans="24:24" x14ac:dyDescent="0.2">
      <c r="X157" s="7" t="str">
        <f t="shared" si="8"/>
        <v xml:space="preserve">  </v>
      </c>
    </row>
    <row r="158" spans="24:24" x14ac:dyDescent="0.2">
      <c r="X158" s="7" t="str">
        <f t="shared" si="8"/>
        <v xml:space="preserve">  </v>
      </c>
    </row>
    <row r="159" spans="24:24" x14ac:dyDescent="0.2">
      <c r="X159" s="7" t="str">
        <f t="shared" si="8"/>
        <v xml:space="preserve">  </v>
      </c>
    </row>
    <row r="160" spans="24:24" x14ac:dyDescent="0.2">
      <c r="X160" s="7" t="str">
        <f t="shared" si="8"/>
        <v xml:space="preserve">  </v>
      </c>
    </row>
    <row r="161" spans="24:24" x14ac:dyDescent="0.2">
      <c r="X161" s="7" t="str">
        <f t="shared" si="8"/>
        <v xml:space="preserve">  </v>
      </c>
    </row>
    <row r="162" spans="24:24" x14ac:dyDescent="0.2">
      <c r="X162" s="7" t="str">
        <f t="shared" si="8"/>
        <v xml:space="preserve">  </v>
      </c>
    </row>
    <row r="163" spans="24:24" x14ac:dyDescent="0.2">
      <c r="X163" s="7" t="str">
        <f t="shared" si="8"/>
        <v xml:space="preserve">  </v>
      </c>
    </row>
    <row r="164" spans="24:24" x14ac:dyDescent="0.2">
      <c r="X164" s="7" t="str">
        <f t="shared" si="8"/>
        <v xml:space="preserve">  </v>
      </c>
    </row>
    <row r="165" spans="24:24" x14ac:dyDescent="0.2">
      <c r="X165" s="7" t="str">
        <f t="shared" si="8"/>
        <v xml:space="preserve">  </v>
      </c>
    </row>
    <row r="166" spans="24:24" x14ac:dyDescent="0.2">
      <c r="X166" s="7" t="str">
        <f t="shared" si="8"/>
        <v xml:space="preserve">  </v>
      </c>
    </row>
    <row r="167" spans="24:24" x14ac:dyDescent="0.2">
      <c r="X167" s="7" t="str">
        <f t="shared" si="8"/>
        <v xml:space="preserve">  </v>
      </c>
    </row>
    <row r="168" spans="24:24" x14ac:dyDescent="0.2">
      <c r="X168" s="7" t="str">
        <f t="shared" si="8"/>
        <v xml:space="preserve">  </v>
      </c>
    </row>
    <row r="169" spans="24:24" x14ac:dyDescent="0.2">
      <c r="X169" s="7" t="str">
        <f t="shared" si="8"/>
        <v xml:space="preserve">  </v>
      </c>
    </row>
    <row r="170" spans="24:24" x14ac:dyDescent="0.2">
      <c r="X170" s="7" t="str">
        <f t="shared" si="8"/>
        <v xml:space="preserve">  </v>
      </c>
    </row>
    <row r="171" spans="24:24" x14ac:dyDescent="0.2">
      <c r="X171" s="7" t="str">
        <f t="shared" si="8"/>
        <v xml:space="preserve">  </v>
      </c>
    </row>
    <row r="172" spans="24:24" x14ac:dyDescent="0.2">
      <c r="X172" s="7" t="str">
        <f t="shared" si="8"/>
        <v xml:space="preserve">  </v>
      </c>
    </row>
    <row r="173" spans="24:24" x14ac:dyDescent="0.2">
      <c r="X173" s="7" t="str">
        <f t="shared" si="8"/>
        <v xml:space="preserve">  </v>
      </c>
    </row>
    <row r="174" spans="24:24" x14ac:dyDescent="0.2">
      <c r="X174" s="7" t="str">
        <f t="shared" si="8"/>
        <v xml:space="preserve">  </v>
      </c>
    </row>
    <row r="175" spans="24:24" x14ac:dyDescent="0.2">
      <c r="X175" s="7" t="str">
        <f t="shared" si="8"/>
        <v xml:space="preserve">  </v>
      </c>
    </row>
    <row r="176" spans="24:24" x14ac:dyDescent="0.2">
      <c r="X176" s="7" t="str">
        <f t="shared" si="8"/>
        <v xml:space="preserve">  </v>
      </c>
    </row>
    <row r="177" spans="24:24" x14ac:dyDescent="0.2">
      <c r="X177" s="7" t="str">
        <f t="shared" si="8"/>
        <v xml:space="preserve">  </v>
      </c>
    </row>
    <row r="178" spans="24:24" x14ac:dyDescent="0.2">
      <c r="X178" s="7" t="str">
        <f t="shared" si="8"/>
        <v xml:space="preserve">  </v>
      </c>
    </row>
    <row r="179" spans="24:24" x14ac:dyDescent="0.2">
      <c r="X179" s="7" t="str">
        <f t="shared" si="8"/>
        <v xml:space="preserve">  </v>
      </c>
    </row>
    <row r="180" spans="24:24" x14ac:dyDescent="0.2">
      <c r="X180" s="7" t="str">
        <f t="shared" si="8"/>
        <v xml:space="preserve">  </v>
      </c>
    </row>
    <row r="181" spans="24:24" x14ac:dyDescent="0.2">
      <c r="X181" s="7" t="str">
        <f t="shared" si="8"/>
        <v xml:space="preserve">  </v>
      </c>
    </row>
    <row r="182" spans="24:24" x14ac:dyDescent="0.2">
      <c r="X182" s="7" t="str">
        <f t="shared" si="8"/>
        <v xml:space="preserve">  </v>
      </c>
    </row>
    <row r="183" spans="24:24" x14ac:dyDescent="0.2">
      <c r="X183" s="7" t="str">
        <f t="shared" ref="X183:X214" si="9">IF((V183*W183)/9=0,"  ",(V183*W183)/9)</f>
        <v xml:space="preserve">  </v>
      </c>
    </row>
    <row r="184" spans="24:24" x14ac:dyDescent="0.2">
      <c r="X184" s="7" t="str">
        <f t="shared" si="9"/>
        <v xml:space="preserve">  </v>
      </c>
    </row>
    <row r="185" spans="24:24" x14ac:dyDescent="0.2">
      <c r="X185" s="7" t="str">
        <f t="shared" si="9"/>
        <v xml:space="preserve">  </v>
      </c>
    </row>
    <row r="186" spans="24:24" x14ac:dyDescent="0.2">
      <c r="X186" s="7" t="str">
        <f t="shared" si="9"/>
        <v xml:space="preserve">  </v>
      </c>
    </row>
    <row r="187" spans="24:24" x14ac:dyDescent="0.2">
      <c r="X187" s="7" t="str">
        <f t="shared" si="9"/>
        <v xml:space="preserve">  </v>
      </c>
    </row>
    <row r="188" spans="24:24" x14ac:dyDescent="0.2">
      <c r="X188" s="7" t="str">
        <f t="shared" si="9"/>
        <v xml:space="preserve">  </v>
      </c>
    </row>
    <row r="189" spans="24:24" x14ac:dyDescent="0.2">
      <c r="X189" s="7" t="str">
        <f t="shared" si="9"/>
        <v xml:space="preserve">  </v>
      </c>
    </row>
    <row r="190" spans="24:24" x14ac:dyDescent="0.2">
      <c r="X190" s="7" t="str">
        <f t="shared" si="9"/>
        <v xml:space="preserve">  </v>
      </c>
    </row>
    <row r="191" spans="24:24" x14ac:dyDescent="0.2">
      <c r="X191" s="7" t="str">
        <f t="shared" si="9"/>
        <v xml:space="preserve">  </v>
      </c>
    </row>
    <row r="192" spans="24:24" x14ac:dyDescent="0.2">
      <c r="X192" s="7" t="str">
        <f t="shared" si="9"/>
        <v xml:space="preserve">  </v>
      </c>
    </row>
    <row r="193" spans="24:24" x14ac:dyDescent="0.2">
      <c r="X193" s="7" t="str">
        <f t="shared" si="9"/>
        <v xml:space="preserve">  </v>
      </c>
    </row>
    <row r="194" spans="24:24" x14ac:dyDescent="0.2">
      <c r="X194" s="7" t="str">
        <f t="shared" si="9"/>
        <v xml:space="preserve">  </v>
      </c>
    </row>
    <row r="195" spans="24:24" x14ac:dyDescent="0.2">
      <c r="X195" s="7" t="str">
        <f t="shared" si="9"/>
        <v xml:space="preserve">  </v>
      </c>
    </row>
    <row r="196" spans="24:24" x14ac:dyDescent="0.2">
      <c r="X196" s="7" t="str">
        <f t="shared" si="9"/>
        <v xml:space="preserve">  </v>
      </c>
    </row>
    <row r="197" spans="24:24" x14ac:dyDescent="0.2">
      <c r="X197" s="7" t="str">
        <f t="shared" si="9"/>
        <v xml:space="preserve">  </v>
      </c>
    </row>
    <row r="198" spans="24:24" x14ac:dyDescent="0.2">
      <c r="X198" s="7" t="str">
        <f t="shared" si="9"/>
        <v xml:space="preserve">  </v>
      </c>
    </row>
    <row r="199" spans="24:24" x14ac:dyDescent="0.2">
      <c r="X199" s="7" t="str">
        <f t="shared" si="9"/>
        <v xml:space="preserve">  </v>
      </c>
    </row>
    <row r="200" spans="24:24" x14ac:dyDescent="0.2">
      <c r="X200" s="7" t="str">
        <f t="shared" si="9"/>
        <v xml:space="preserve">  </v>
      </c>
    </row>
    <row r="201" spans="24:24" x14ac:dyDescent="0.2">
      <c r="X201" s="7" t="str">
        <f t="shared" si="9"/>
        <v xml:space="preserve">  </v>
      </c>
    </row>
    <row r="202" spans="24:24" x14ac:dyDescent="0.2">
      <c r="X202" s="7" t="str">
        <f t="shared" si="9"/>
        <v xml:space="preserve">  </v>
      </c>
    </row>
    <row r="203" spans="24:24" x14ac:dyDescent="0.2">
      <c r="X203" s="7" t="str">
        <f t="shared" si="9"/>
        <v xml:space="preserve">  </v>
      </c>
    </row>
    <row r="204" spans="24:24" x14ac:dyDescent="0.2">
      <c r="X204" s="7" t="str">
        <f t="shared" si="9"/>
        <v xml:space="preserve">  </v>
      </c>
    </row>
    <row r="205" spans="24:24" x14ac:dyDescent="0.2">
      <c r="X205" s="7" t="str">
        <f t="shared" si="9"/>
        <v xml:space="preserve">  </v>
      </c>
    </row>
    <row r="206" spans="24:24" x14ac:dyDescent="0.2">
      <c r="X206" s="7" t="str">
        <f t="shared" si="9"/>
        <v xml:space="preserve">  </v>
      </c>
    </row>
    <row r="207" spans="24:24" x14ac:dyDescent="0.2">
      <c r="X207" s="7" t="str">
        <f t="shared" si="9"/>
        <v xml:space="preserve">  </v>
      </c>
    </row>
    <row r="208" spans="24:24" x14ac:dyDescent="0.2">
      <c r="X208" s="7" t="str">
        <f t="shared" si="9"/>
        <v xml:space="preserve">  </v>
      </c>
    </row>
    <row r="209" spans="24:24" x14ac:dyDescent="0.2">
      <c r="X209" s="7" t="str">
        <f t="shared" si="9"/>
        <v xml:space="preserve">  </v>
      </c>
    </row>
    <row r="210" spans="24:24" x14ac:dyDescent="0.2">
      <c r="X210" s="7" t="str">
        <f t="shared" si="9"/>
        <v xml:space="preserve">  </v>
      </c>
    </row>
    <row r="211" spans="24:24" x14ac:dyDescent="0.2">
      <c r="X211" s="7" t="str">
        <f t="shared" si="9"/>
        <v xml:space="preserve">  </v>
      </c>
    </row>
    <row r="212" spans="24:24" x14ac:dyDescent="0.2">
      <c r="X212" s="7" t="str">
        <f t="shared" si="9"/>
        <v xml:space="preserve">  </v>
      </c>
    </row>
    <row r="213" spans="24:24" x14ac:dyDescent="0.2">
      <c r="X213" s="7" t="str">
        <f t="shared" si="9"/>
        <v xml:space="preserve">  </v>
      </c>
    </row>
    <row r="214" spans="24:24" x14ac:dyDescent="0.2">
      <c r="X214" s="7" t="str">
        <f t="shared" si="9"/>
        <v xml:space="preserve">  </v>
      </c>
    </row>
    <row r="215" spans="24:24" x14ac:dyDescent="0.2">
      <c r="X215" s="7" t="str">
        <f t="shared" ref="X215:X233" si="10">IF((V215*W215)/9=0,"  ",(V215*W215)/9)</f>
        <v xml:space="preserve">  </v>
      </c>
    </row>
    <row r="216" spans="24:24" x14ac:dyDescent="0.2">
      <c r="X216" s="7" t="str">
        <f t="shared" si="10"/>
        <v xml:space="preserve">  </v>
      </c>
    </row>
    <row r="217" spans="24:24" x14ac:dyDescent="0.2">
      <c r="X217" s="7" t="str">
        <f t="shared" si="10"/>
        <v xml:space="preserve">  </v>
      </c>
    </row>
    <row r="218" spans="24:24" x14ac:dyDescent="0.2">
      <c r="X218" s="7" t="str">
        <f t="shared" si="10"/>
        <v xml:space="preserve">  </v>
      </c>
    </row>
    <row r="219" spans="24:24" x14ac:dyDescent="0.2">
      <c r="X219" s="7" t="str">
        <f t="shared" si="10"/>
        <v xml:space="preserve">  </v>
      </c>
    </row>
    <row r="220" spans="24:24" x14ac:dyDescent="0.2">
      <c r="X220" s="7" t="str">
        <f t="shared" si="10"/>
        <v xml:space="preserve">  </v>
      </c>
    </row>
    <row r="221" spans="24:24" x14ac:dyDescent="0.2">
      <c r="X221" s="7" t="str">
        <f t="shared" si="10"/>
        <v xml:space="preserve">  </v>
      </c>
    </row>
    <row r="222" spans="24:24" x14ac:dyDescent="0.2">
      <c r="X222" s="7" t="str">
        <f t="shared" si="10"/>
        <v xml:space="preserve">  </v>
      </c>
    </row>
    <row r="223" spans="24:24" x14ac:dyDescent="0.2">
      <c r="X223" s="7" t="str">
        <f t="shared" si="10"/>
        <v xml:space="preserve">  </v>
      </c>
    </row>
    <row r="224" spans="24:24" x14ac:dyDescent="0.2">
      <c r="X224" s="7" t="str">
        <f t="shared" si="10"/>
        <v xml:space="preserve">  </v>
      </c>
    </row>
    <row r="225" spans="24:24" x14ac:dyDescent="0.2">
      <c r="X225" s="7" t="str">
        <f t="shared" si="10"/>
        <v xml:space="preserve">  </v>
      </c>
    </row>
    <row r="226" spans="24:24" x14ac:dyDescent="0.2">
      <c r="X226" s="7" t="str">
        <f t="shared" si="10"/>
        <v xml:space="preserve">  </v>
      </c>
    </row>
    <row r="227" spans="24:24" x14ac:dyDescent="0.2">
      <c r="X227" s="7" t="str">
        <f t="shared" si="10"/>
        <v xml:space="preserve">  </v>
      </c>
    </row>
    <row r="228" spans="24:24" x14ac:dyDescent="0.2">
      <c r="X228" s="7" t="str">
        <f t="shared" si="10"/>
        <v xml:space="preserve">  </v>
      </c>
    </row>
    <row r="229" spans="24:24" x14ac:dyDescent="0.2">
      <c r="X229" s="7" t="str">
        <f t="shared" si="10"/>
        <v xml:space="preserve">  </v>
      </c>
    </row>
    <row r="230" spans="24:24" x14ac:dyDescent="0.2">
      <c r="X230" s="7" t="str">
        <f t="shared" si="10"/>
        <v xml:space="preserve">  </v>
      </c>
    </row>
    <row r="231" spans="24:24" x14ac:dyDescent="0.2">
      <c r="X231" s="7" t="str">
        <f t="shared" si="10"/>
        <v xml:space="preserve">  </v>
      </c>
    </row>
    <row r="232" spans="24:24" x14ac:dyDescent="0.2">
      <c r="X232" s="7" t="str">
        <f t="shared" si="10"/>
        <v xml:space="preserve">  </v>
      </c>
    </row>
    <row r="233" spans="24:24" x14ac:dyDescent="0.2">
      <c r="X233" s="7" t="str">
        <f t="shared" si="10"/>
        <v xml:space="preserve">  </v>
      </c>
    </row>
  </sheetData>
  <sheetProtection algorithmName="SHA-512" hashValue="yVTZ7rKY2/BEjoupj5lYG8i0fhElOny8uDPXWgsIo3eHVsCsnf44TqNUs1o+2LSvph0U4oQJLnVhhw0V9Ry5Mg==" saltValue="9xi050KGvI5vQm/jSmOiSA==" spinCount="100000" sheet="1" objects="1" scenarios="1"/>
  <mergeCells count="30">
    <mergeCell ref="A43:C43"/>
    <mergeCell ref="A45:C45"/>
    <mergeCell ref="A47:C47"/>
    <mergeCell ref="A49:C49"/>
    <mergeCell ref="A10:C10"/>
    <mergeCell ref="A33:C33"/>
    <mergeCell ref="A35:C35"/>
    <mergeCell ref="A37:C37"/>
    <mergeCell ref="A39:C39"/>
    <mergeCell ref="A41:C41"/>
    <mergeCell ref="A23:C23"/>
    <mergeCell ref="A25:C25"/>
    <mergeCell ref="A27:C27"/>
    <mergeCell ref="A29:C29"/>
    <mergeCell ref="A31:C31"/>
    <mergeCell ref="A21:C21"/>
    <mergeCell ref="A13:C13"/>
    <mergeCell ref="A15:C15"/>
    <mergeCell ref="A17:C17"/>
    <mergeCell ref="A19:C19"/>
    <mergeCell ref="A11:C11"/>
    <mergeCell ref="I1:K1"/>
    <mergeCell ref="I2:K2"/>
    <mergeCell ref="I3:K3"/>
    <mergeCell ref="I4:K4"/>
    <mergeCell ref="C5:F5"/>
    <mergeCell ref="C1:F1"/>
    <mergeCell ref="C2:F2"/>
    <mergeCell ref="C3:F3"/>
    <mergeCell ref="C4:F4"/>
  </mergeCells>
  <phoneticPr fontId="0" type="noConversion"/>
  <printOptions gridLinesSet="0"/>
  <pageMargins left="0.75" right="0.5" top="0.75" bottom="1" header="0.5" footer="0.5"/>
  <pageSetup scale="81" orientation="portrait" horizontalDpi="4294967292" r:id="rId1"/>
  <headerFooter alignWithMargins="0">
    <oddFooter>&amp;LRev 2/22/2019&amp;CSquare Yard - Average Width.xlsx
&amp;F&amp;R Page No.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\a</vt:lpstr>
      <vt:lpstr>\h</vt:lpstr>
      <vt:lpstr>\p</vt:lpstr>
      <vt:lpstr>\s</vt:lpstr>
      <vt:lpstr>ALTS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2011-01-26T19:05:33Z</cp:lastPrinted>
  <dcterms:created xsi:type="dcterms:W3CDTF">2000-02-28T14:37:40Z</dcterms:created>
  <dcterms:modified xsi:type="dcterms:W3CDTF">2019-04-08T16:40:02Z</dcterms:modified>
</cp:coreProperties>
</file>