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-12" yWindow="-12" windowWidth="9612" windowHeight="5172"/>
  </bookViews>
  <sheets>
    <sheet name="Page 1" sheetId="1" r:id="rId1"/>
    <sheet name="Page 2" sheetId="2" r:id="rId2"/>
  </sheets>
  <definedNames>
    <definedName name="\_">'Page 1'!#REF!</definedName>
    <definedName name="\a">'Page 1'!$A$65</definedName>
    <definedName name="\c">'Page 1'!$J$63</definedName>
    <definedName name="\h">'Page 1'!$A$86</definedName>
    <definedName name="\p">'Page 1'!$E$63</definedName>
    <definedName name="\s">'Page 1'!$A$63</definedName>
    <definedName name="_Regression_Int" localSheetId="0" hidden="1">1</definedName>
    <definedName name="ALTS">'Page 1'!$A$66</definedName>
    <definedName name="CHOISE">'Page 1'!$B$9</definedName>
    <definedName name="FILEMENU">#N/A</definedName>
    <definedName name="HELP">'Page 1'!$A$87</definedName>
    <definedName name="_xlnm.Print_Area" localSheetId="0">'Page 1'!$A$1:$H$49</definedName>
    <definedName name="Print_Area_MI">'Page 1'!$A$6:$H$49</definedName>
    <definedName name="SUBROUTINE">#N/A</definedName>
    <definedName name="TOPMENU">'Page 1'!#REF!</definedName>
  </definedNames>
  <calcPr calcId="152511"/>
</workbook>
</file>

<file path=xl/calcChain.xml><?xml version="1.0" encoding="utf-8"?>
<calcChain xmlns="http://schemas.openxmlformats.org/spreadsheetml/2006/main">
  <c r="F9" i="1" l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G48" i="1" l="1"/>
</calcChain>
</file>

<file path=xl/sharedStrings.xml><?xml version="1.0" encoding="utf-8"?>
<sst xmlns="http://schemas.openxmlformats.org/spreadsheetml/2006/main" count="105" uniqueCount="101">
  <si>
    <t>PROJECT I.D.</t>
  </si>
  <si>
    <t>ROADWAY</t>
  </si>
  <si>
    <t>ITEM #:</t>
  </si>
  <si>
    <t>DESCRIPTION</t>
  </si>
  <si>
    <t>Category:</t>
  </si>
  <si>
    <t>COUNTY</t>
  </si>
  <si>
    <t>Entered by:</t>
  </si>
  <si>
    <t>Checked by:</t>
  </si>
  <si>
    <t>CONCRETE</t>
  </si>
  <si>
    <t>CUBIC YARD</t>
  </si>
  <si>
    <t xml:space="preserve">LENGTH </t>
  </si>
  <si>
    <t>OR</t>
  </si>
  <si>
    <t xml:space="preserve">PER FOOT </t>
  </si>
  <si>
    <t xml:space="preserve">OF PIPE </t>
  </si>
  <si>
    <t>ACCUM.</t>
  </si>
  <si>
    <t>DATE</t>
  </si>
  <si>
    <t>LOCATION</t>
  </si>
  <si>
    <t>METAL</t>
  </si>
  <si>
    <t>(1:1)</t>
  </si>
  <si>
    <t>C.Y.</t>
  </si>
  <si>
    <t>SUBTOTAL</t>
  </si>
  <si>
    <t>REMARKS</t>
  </si>
  <si>
    <t>TOTAL</t>
  </si>
  <si>
    <t>ITEM DESC:</t>
  </si>
  <si>
    <t xml:space="preserve">        </t>
  </si>
  <si>
    <t>GRANULAR BACKFILL - CUBIC YARDS PER FOOT</t>
  </si>
  <si>
    <t>PIPE ARCH BACKFILL DETAIL</t>
  </si>
  <si>
    <t>PIPE SIZE</t>
  </si>
  <si>
    <t>17 X 13</t>
  </si>
  <si>
    <t>21 X 15</t>
  </si>
  <si>
    <t>24 X 18</t>
  </si>
  <si>
    <t>28 X 20</t>
  </si>
  <si>
    <t>35 X 24</t>
  </si>
  <si>
    <t>42 X 29</t>
  </si>
  <si>
    <t>49 X 33</t>
  </si>
  <si>
    <t>57 X 38</t>
  </si>
  <si>
    <t>64 X 43</t>
  </si>
  <si>
    <t>71 X 47</t>
  </si>
  <si>
    <t>77X52</t>
  </si>
  <si>
    <t>83X57</t>
  </si>
  <si>
    <t>Cu. Yards</t>
  </si>
  <si>
    <t>0.29</t>
  </si>
  <si>
    <t>0.32</t>
  </si>
  <si>
    <t>0.36</t>
  </si>
  <si>
    <t>0.40</t>
  </si>
  <si>
    <t>0.46</t>
  </si>
  <si>
    <t>0.55</t>
  </si>
  <si>
    <t>0.62</t>
  </si>
  <si>
    <t>0.72</t>
  </si>
  <si>
    <t>0.82</t>
  </si>
  <si>
    <t>0.90</t>
  </si>
  <si>
    <t>ROUND CULVERT BACKFILL DETAIL</t>
  </si>
  <si>
    <t>12"</t>
  </si>
  <si>
    <t>15"</t>
  </si>
  <si>
    <t>18"</t>
  </si>
  <si>
    <t>21"</t>
  </si>
  <si>
    <t>24"</t>
  </si>
  <si>
    <t>30"</t>
  </si>
  <si>
    <t>36"</t>
  </si>
  <si>
    <t>42"</t>
  </si>
  <si>
    <t>48"</t>
  </si>
  <si>
    <t>54"</t>
  </si>
  <si>
    <t>60"</t>
  </si>
  <si>
    <t>66"</t>
  </si>
  <si>
    <t>72"</t>
  </si>
  <si>
    <t>84"</t>
  </si>
  <si>
    <t>96"</t>
  </si>
  <si>
    <t>108"</t>
  </si>
  <si>
    <t>Concrete</t>
  </si>
  <si>
    <t>.30</t>
  </si>
  <si>
    <t>.35</t>
  </si>
  <si>
    <t>.40</t>
  </si>
  <si>
    <t>.44</t>
  </si>
  <si>
    <t>.49</t>
  </si>
  <si>
    <t>.59</t>
  </si>
  <si>
    <t>.69</t>
  </si>
  <si>
    <t>.79</t>
  </si>
  <si>
    <t>.90</t>
  </si>
  <si>
    <t>1.02</t>
  </si>
  <si>
    <t>1.14</t>
  </si>
  <si>
    <t>1.26</t>
  </si>
  <si>
    <t>1.39</t>
  </si>
  <si>
    <t>1.65</t>
  </si>
  <si>
    <t>Metal</t>
  </si>
  <si>
    <t>.25</t>
  </si>
  <si>
    <t>.29</t>
  </si>
  <si>
    <t>.34</t>
  </si>
  <si>
    <t>.37</t>
  </si>
  <si>
    <t>.41</t>
  </si>
  <si>
    <t>.57</t>
  </si>
  <si>
    <t>.66</t>
  </si>
  <si>
    <t>.75</t>
  </si>
  <si>
    <t>.84</t>
  </si>
  <si>
    <t>.94</t>
  </si>
  <si>
    <t>1.04</t>
  </si>
  <si>
    <t>1.35</t>
  </si>
  <si>
    <t>*** The Granular Backfill depth is assumed to be an average of one foot above the top of the</t>
  </si>
  <si>
    <t xml:space="preserve">       pipe or as directed by the Engineer in the field.  Trench width is assumed to be in accord</t>
  </si>
  <si>
    <t xml:space="preserve">       with Section 521 of the Standard Specifications.</t>
  </si>
  <si>
    <t>(See Page 2)</t>
  </si>
  <si>
    <r>
      <t xml:space="preserve">GRANULAR BACKFILL - </t>
    </r>
    <r>
      <rPr>
        <b/>
        <sz val="12"/>
        <rFont val="Arial"/>
        <family val="2"/>
      </rPr>
      <t>PAGE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</si>
</sst>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"/>
  </numFmts>
  <fonts count="11" x14ac:knownFonts="1"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164" fontId="0" fillId="0" borderId="0"/>
    <xf numFmtId="0" fontId="8" fillId="2" borderId="0"/>
  </cellStyleXfs>
  <cellXfs count="113">
    <xf numFmtId="164" fontId="0" fillId="0" borderId="0" xfId="0"/>
    <xf numFmtId="164" fontId="3" fillId="0" borderId="0" xfId="0" applyFont="1"/>
    <xf numFmtId="164" fontId="0" fillId="3" borderId="0" xfId="0" applyFill="1"/>
    <xf numFmtId="164" fontId="4" fillId="0" borderId="0" xfId="0" applyFont="1" applyAlignment="1" applyProtection="1">
      <alignment horizontal="left"/>
    </xf>
    <xf numFmtId="164" fontId="3" fillId="0" borderId="1" xfId="0" applyFont="1" applyBorder="1" applyAlignment="1" applyProtection="1">
      <alignment horizontal="right"/>
    </xf>
    <xf numFmtId="49" fontId="3" fillId="0" borderId="0" xfId="0" applyNumberFormat="1" applyFont="1"/>
    <xf numFmtId="164" fontId="3" fillId="0" borderId="4" xfId="0" applyFont="1" applyBorder="1"/>
    <xf numFmtId="164" fontId="1" fillId="0" borderId="5" xfId="0" applyFont="1" applyBorder="1" applyAlignment="1">
      <alignment horizontal="center"/>
    </xf>
    <xf numFmtId="164" fontId="6" fillId="0" borderId="6" xfId="0" applyNumberFormat="1" applyFont="1" applyBorder="1" applyProtection="1">
      <protection locked="0"/>
    </xf>
    <xf numFmtId="164" fontId="6" fillId="4" borderId="7" xfId="0" applyNumberFormat="1" applyFont="1" applyFill="1" applyBorder="1" applyProtection="1">
      <protection locked="0"/>
    </xf>
    <xf numFmtId="164" fontId="6" fillId="0" borderId="7" xfId="0" applyNumberFormat="1" applyFont="1" applyBorder="1" applyProtection="1">
      <protection locked="0"/>
    </xf>
    <xf numFmtId="164" fontId="4" fillId="5" borderId="8" xfId="0" applyNumberFormat="1" applyFont="1" applyFill="1" applyBorder="1" applyAlignment="1" applyProtection="1">
      <alignment horizontal="center"/>
    </xf>
    <xf numFmtId="164" fontId="1" fillId="5" borderId="9" xfId="0" applyFont="1" applyFill="1" applyBorder="1" applyAlignment="1" applyProtection="1">
      <alignment horizontal="center"/>
    </xf>
    <xf numFmtId="165" fontId="6" fillId="0" borderId="10" xfId="0" applyNumberFormat="1" applyFont="1" applyBorder="1" applyProtection="1">
      <protection locked="0"/>
    </xf>
    <xf numFmtId="165" fontId="6" fillId="4" borderId="10" xfId="0" applyNumberFormat="1" applyFont="1" applyFill="1" applyBorder="1" applyProtection="1">
      <protection locked="0"/>
    </xf>
    <xf numFmtId="2" fontId="6" fillId="0" borderId="10" xfId="0" applyNumberFormat="1" applyFont="1" applyBorder="1" applyProtection="1">
      <protection locked="0"/>
    </xf>
    <xf numFmtId="2" fontId="6" fillId="4" borderId="10" xfId="0" applyNumberFormat="1" applyFont="1" applyFill="1" applyBorder="1" applyProtection="1">
      <protection locked="0"/>
    </xf>
    <xf numFmtId="164" fontId="3" fillId="0" borderId="11" xfId="0" applyFont="1" applyBorder="1"/>
    <xf numFmtId="164" fontId="4" fillId="5" borderId="12" xfId="0" applyFont="1" applyFill="1" applyBorder="1" applyAlignment="1" applyProtection="1">
      <alignment horizontal="center"/>
    </xf>
    <xf numFmtId="164" fontId="4" fillId="5" borderId="13" xfId="0" applyNumberFormat="1" applyFont="1" applyFill="1" applyBorder="1" applyAlignment="1" applyProtection="1">
      <alignment horizontal="center"/>
    </xf>
    <xf numFmtId="49" fontId="6" fillId="0" borderId="14" xfId="0" applyNumberFormat="1" applyFont="1" applyBorder="1" applyAlignment="1" applyProtection="1">
      <alignment horizontal="center"/>
      <protection locked="0"/>
    </xf>
    <xf numFmtId="164" fontId="6" fillId="0" borderId="15" xfId="0" applyNumberFormat="1" applyFont="1" applyBorder="1" applyProtection="1">
      <protection locked="0"/>
    </xf>
    <xf numFmtId="49" fontId="6" fillId="4" borderId="14" xfId="0" applyNumberFormat="1" applyFont="1" applyFill="1" applyBorder="1" applyAlignment="1" applyProtection="1">
      <alignment horizontal="center"/>
      <protection locked="0"/>
    </xf>
    <xf numFmtId="164" fontId="6" fillId="4" borderId="15" xfId="0" applyNumberFormat="1" applyFont="1" applyFill="1" applyBorder="1" applyProtection="1">
      <protection locked="0"/>
    </xf>
    <xf numFmtId="164" fontId="6" fillId="4" borderId="15" xfId="0" applyFont="1" applyFill="1" applyBorder="1" applyProtection="1">
      <protection locked="0"/>
    </xf>
    <xf numFmtId="164" fontId="6" fillId="0" borderId="15" xfId="0" applyFont="1" applyBorder="1" applyProtection="1">
      <protection locked="0"/>
    </xf>
    <xf numFmtId="49" fontId="6" fillId="0" borderId="16" xfId="0" applyNumberFormat="1" applyFont="1" applyBorder="1" applyAlignment="1" applyProtection="1">
      <alignment horizontal="center"/>
      <protection locked="0"/>
    </xf>
    <xf numFmtId="164" fontId="6" fillId="0" borderId="18" xfId="0" applyNumberFormat="1" applyFont="1" applyBorder="1" applyProtection="1">
      <protection locked="0"/>
    </xf>
    <xf numFmtId="2" fontId="6" fillId="0" borderId="19" xfId="0" applyNumberFormat="1" applyFont="1" applyBorder="1" applyProtection="1">
      <protection locked="0"/>
    </xf>
    <xf numFmtId="165" fontId="6" fillId="0" borderId="19" xfId="0" applyNumberFormat="1" applyFont="1" applyBorder="1" applyProtection="1">
      <protection locked="0"/>
    </xf>
    <xf numFmtId="164" fontId="6" fillId="0" borderId="20" xfId="0" applyFont="1" applyBorder="1" applyProtection="1">
      <protection locked="0"/>
    </xf>
    <xf numFmtId="2" fontId="6" fillId="4" borderId="10" xfId="0" applyNumberFormat="1" applyFont="1" applyFill="1" applyBorder="1" applyAlignment="1" applyProtection="1">
      <alignment horizontal="right"/>
    </xf>
    <xf numFmtId="2" fontId="1" fillId="0" borderId="5" xfId="0" applyNumberFormat="1" applyFont="1" applyBorder="1" applyAlignment="1">
      <alignment horizontal="center"/>
    </xf>
    <xf numFmtId="2" fontId="4" fillId="5" borderId="9" xfId="0" applyNumberFormat="1" applyFont="1" applyFill="1" applyBorder="1" applyAlignment="1" applyProtection="1">
      <alignment horizontal="center"/>
    </xf>
    <xf numFmtId="2" fontId="6" fillId="0" borderId="10" xfId="0" applyNumberFormat="1" applyFont="1" applyBorder="1" applyProtection="1"/>
    <xf numFmtId="2" fontId="4" fillId="0" borderId="0" xfId="0" applyNumberFormat="1" applyFont="1" applyProtection="1"/>
    <xf numFmtId="2" fontId="3" fillId="0" borderId="0" xfId="0" applyNumberFormat="1" applyFont="1"/>
    <xf numFmtId="2" fontId="0" fillId="0" borderId="0" xfId="0" applyNumberFormat="1"/>
    <xf numFmtId="49" fontId="3" fillId="0" borderId="0" xfId="0" applyNumberFormat="1" applyFont="1" applyProtection="1">
      <protection hidden="1"/>
    </xf>
    <xf numFmtId="2" fontId="6" fillId="6" borderId="10" xfId="0" applyNumberFormat="1" applyFont="1" applyFill="1" applyBorder="1" applyAlignment="1" applyProtection="1">
      <alignment horizontal="right"/>
    </xf>
    <xf numFmtId="2" fontId="6" fillId="6" borderId="19" xfId="0" applyNumberFormat="1" applyFont="1" applyFill="1" applyBorder="1" applyAlignment="1" applyProtection="1">
      <alignment horizontal="right"/>
    </xf>
    <xf numFmtId="2" fontId="4" fillId="0" borderId="5" xfId="0" applyNumberFormat="1" applyFont="1" applyBorder="1" applyAlignment="1">
      <alignment horizontal="center"/>
    </xf>
    <xf numFmtId="2" fontId="4" fillId="5" borderId="9" xfId="0" quotePrefix="1" applyNumberFormat="1" applyFont="1" applyFill="1" applyBorder="1" applyAlignment="1" applyProtection="1">
      <alignment horizontal="center"/>
    </xf>
    <xf numFmtId="165" fontId="4" fillId="0" borderId="5" xfId="0" applyNumberFormat="1" applyFont="1" applyBorder="1" applyAlignment="1" applyProtection="1">
      <alignment horizontal="center"/>
    </xf>
    <xf numFmtId="165" fontId="3" fillId="0" borderId="5" xfId="0" applyNumberFormat="1" applyFont="1" applyBorder="1"/>
    <xf numFmtId="165" fontId="4" fillId="5" borderId="9" xfId="0" quotePrefix="1" applyNumberFormat="1" applyFont="1" applyFill="1" applyBorder="1" applyAlignment="1" applyProtection="1">
      <alignment horizontal="center"/>
    </xf>
    <xf numFmtId="165" fontId="4" fillId="5" borderId="9" xfId="0" applyNumberFormat="1" applyFont="1" applyFill="1" applyBorder="1" applyAlignment="1" applyProtection="1">
      <alignment horizontal="center"/>
    </xf>
    <xf numFmtId="165" fontId="6" fillId="0" borderId="10" xfId="0" applyNumberFormat="1" applyFont="1" applyBorder="1" applyProtection="1"/>
    <xf numFmtId="165" fontId="6" fillId="4" borderId="10" xfId="0" applyNumberFormat="1" applyFont="1" applyFill="1" applyBorder="1" applyProtection="1"/>
    <xf numFmtId="165" fontId="6" fillId="6" borderId="10" xfId="0" applyNumberFormat="1" applyFont="1" applyFill="1" applyBorder="1" applyProtection="1"/>
    <xf numFmtId="165" fontId="6" fillId="0" borderId="19" xfId="0" applyNumberFormat="1" applyFont="1" applyBorder="1" applyProtection="1"/>
    <xf numFmtId="165" fontId="5" fillId="0" borderId="0" xfId="0" applyNumberFormat="1" applyFont="1" applyProtection="1">
      <protection locked="0"/>
    </xf>
    <xf numFmtId="165" fontId="1" fillId="0" borderId="0" xfId="0" applyNumberFormat="1" applyFont="1" applyAlignment="1" applyProtection="1">
      <alignment horizontal="right"/>
    </xf>
    <xf numFmtId="165" fontId="3" fillId="0" borderId="0" xfId="0" applyNumberFormat="1" applyFont="1"/>
    <xf numFmtId="165" fontId="4" fillId="0" borderId="0" xfId="0" applyNumberFormat="1" applyFont="1" applyAlignment="1" applyProtection="1">
      <alignment horizontal="right"/>
    </xf>
    <xf numFmtId="165" fontId="0" fillId="0" borderId="0" xfId="0" applyNumberFormat="1"/>
    <xf numFmtId="4" fontId="7" fillId="0" borderId="10" xfId="0" applyNumberFormat="1" applyFont="1" applyBorder="1" applyProtection="1"/>
    <xf numFmtId="164" fontId="1" fillId="0" borderId="0" xfId="0" applyFont="1"/>
    <xf numFmtId="2" fontId="3" fillId="0" borderId="5" xfId="0" applyNumberFormat="1" applyFont="1" applyBorder="1"/>
    <xf numFmtId="49" fontId="4" fillId="0" borderId="21" xfId="0" applyNumberFormat="1" applyFont="1" applyBorder="1" applyAlignment="1" applyProtection="1">
      <alignment horizontal="left" vertical="center" wrapText="1"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4" fillId="0" borderId="23" xfId="0" applyNumberFormat="1" applyFont="1" applyBorder="1" applyAlignment="1">
      <alignment vertical="center" wrapText="1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17" xfId="0" applyNumberFormat="1" applyFont="1" applyBorder="1" applyAlignment="1" applyProtection="1">
      <alignment horizontal="left" vertical="center" wrapText="1"/>
      <protection locked="0"/>
    </xf>
    <xf numFmtId="0" fontId="8" fillId="2" borderId="0" xfId="1" applyNumberFormat="1"/>
    <xf numFmtId="0" fontId="8" fillId="2" borderId="0" xfId="1" applyNumberFormat="1" applyAlignment="1">
      <alignment horizontal="center"/>
    </xf>
    <xf numFmtId="0" fontId="8" fillId="2" borderId="24" xfId="1" applyNumberFormat="1" applyBorder="1"/>
    <xf numFmtId="0" fontId="8" fillId="2" borderId="25" xfId="1" applyNumberFormat="1" applyBorder="1"/>
    <xf numFmtId="0" fontId="8" fillId="2" borderId="25" xfId="1" applyNumberFormat="1" applyBorder="1" applyAlignment="1">
      <alignment horizontal="center"/>
    </xf>
    <xf numFmtId="0" fontId="8" fillId="2" borderId="26" xfId="1" applyNumberFormat="1" applyBorder="1" applyAlignment="1">
      <alignment horizontal="center"/>
    </xf>
    <xf numFmtId="0" fontId="9" fillId="2" borderId="4" xfId="1" applyNumberFormat="1" applyFont="1" applyBorder="1" applyAlignment="1">
      <alignment horizontal="centerContinuous"/>
    </xf>
    <xf numFmtId="0" fontId="8" fillId="2" borderId="0" xfId="1" applyNumberFormat="1" applyBorder="1" applyAlignment="1">
      <alignment horizontal="centerContinuous"/>
    </xf>
    <xf numFmtId="0" fontId="10" fillId="2" borderId="0" xfId="1" applyNumberFormat="1" applyFont="1" applyBorder="1" applyAlignment="1">
      <alignment horizontal="centerContinuous"/>
    </xf>
    <xf numFmtId="0" fontId="8" fillId="2" borderId="0" xfId="1" applyNumberFormat="1" applyBorder="1"/>
    <xf numFmtId="0" fontId="8" fillId="2" borderId="0" xfId="1" applyNumberFormat="1" applyBorder="1" applyAlignment="1">
      <alignment horizontal="center"/>
    </xf>
    <xf numFmtId="0" fontId="8" fillId="2" borderId="27" xfId="1" applyNumberFormat="1" applyBorder="1" applyAlignment="1">
      <alignment horizontal="center"/>
    </xf>
    <xf numFmtId="0" fontId="9" fillId="2" borderId="0" xfId="1" applyNumberFormat="1" applyFont="1" applyBorder="1" applyAlignment="1">
      <alignment horizontal="centerContinuous"/>
    </xf>
    <xf numFmtId="0" fontId="9" fillId="2" borderId="28" xfId="1" applyNumberFormat="1" applyFont="1" applyBorder="1"/>
    <xf numFmtId="0" fontId="8" fillId="2" borderId="28" xfId="1" applyNumberFormat="1" applyBorder="1" applyAlignment="1">
      <alignment horizontal="center"/>
    </xf>
    <xf numFmtId="0" fontId="8" fillId="2" borderId="4" xfId="1" applyNumberFormat="1" applyBorder="1"/>
    <xf numFmtId="0" fontId="9" fillId="2" borderId="29" xfId="1" applyNumberFormat="1" applyFont="1" applyBorder="1"/>
    <xf numFmtId="0" fontId="8" fillId="2" borderId="30" xfId="1" applyNumberFormat="1" applyBorder="1" applyAlignment="1">
      <alignment horizontal="center"/>
    </xf>
    <xf numFmtId="0" fontId="8" fillId="2" borderId="31" xfId="1" applyNumberFormat="1" applyBorder="1" applyAlignment="1">
      <alignment horizontal="center"/>
    </xf>
    <xf numFmtId="0" fontId="9" fillId="2" borderId="32" xfId="1" applyNumberFormat="1" applyFont="1" applyBorder="1"/>
    <xf numFmtId="0" fontId="8" fillId="2" borderId="10" xfId="1" applyNumberFormat="1" applyBorder="1" applyAlignment="1">
      <alignment horizontal="center"/>
    </xf>
    <xf numFmtId="2" fontId="8" fillId="2" borderId="28" xfId="1" applyNumberFormat="1" applyBorder="1" applyAlignment="1">
      <alignment horizontal="center"/>
    </xf>
    <xf numFmtId="0" fontId="2" fillId="2" borderId="0" xfId="1" applyNumberFormat="1" applyFont="1" applyBorder="1"/>
    <xf numFmtId="0" fontId="2" fillId="2" borderId="0" xfId="1" applyNumberFormat="1" applyFont="1" applyBorder="1" applyAlignment="1">
      <alignment horizontal="center"/>
    </xf>
    <xf numFmtId="0" fontId="8" fillId="2" borderId="7" xfId="1" applyNumberFormat="1" applyBorder="1"/>
    <xf numFmtId="0" fontId="8" fillId="2" borderId="2" xfId="1" applyNumberFormat="1" applyBorder="1"/>
    <xf numFmtId="0" fontId="8" fillId="2" borderId="2" xfId="1" applyNumberFormat="1" applyBorder="1" applyAlignment="1">
      <alignment horizontal="center"/>
    </xf>
    <xf numFmtId="0" fontId="8" fillId="2" borderId="33" xfId="1" applyNumberFormat="1" applyBorder="1" applyAlignment="1">
      <alignment horizontal="center"/>
    </xf>
    <xf numFmtId="49" fontId="4" fillId="0" borderId="34" xfId="0" applyNumberFormat="1" applyFont="1" applyBorder="1" applyAlignment="1">
      <alignment vertical="center" wrapText="1"/>
    </xf>
    <xf numFmtId="49" fontId="0" fillId="0" borderId="17" xfId="0" applyNumberFormat="1" applyBorder="1"/>
    <xf numFmtId="49" fontId="0" fillId="0" borderId="36" xfId="0" applyNumberFormat="1" applyBorder="1"/>
    <xf numFmtId="49" fontId="3" fillId="0" borderId="22" xfId="0" applyNumberFormat="1" applyFont="1" applyBorder="1" applyAlignment="1">
      <alignment vertical="center" wrapText="1"/>
    </xf>
    <xf numFmtId="49" fontId="3" fillId="0" borderId="21" xfId="0" applyNumberFormat="1" applyFont="1" applyBorder="1"/>
    <xf numFmtId="49" fontId="3" fillId="0" borderId="0" xfId="0" applyNumberFormat="1" applyFont="1" applyBorder="1" applyAlignment="1">
      <alignment vertical="center" wrapText="1"/>
    </xf>
    <xf numFmtId="49" fontId="3" fillId="0" borderId="23" xfId="0" applyNumberFormat="1" applyFont="1" applyBorder="1"/>
    <xf numFmtId="49" fontId="3" fillId="0" borderId="17" xfId="0" applyNumberFormat="1" applyFont="1" applyBorder="1" applyAlignment="1">
      <alignment vertical="center" wrapText="1"/>
    </xf>
    <xf numFmtId="49" fontId="3" fillId="0" borderId="34" xfId="0" applyNumberFormat="1" applyFont="1" applyBorder="1"/>
    <xf numFmtId="164" fontId="6" fillId="0" borderId="15" xfId="0" quotePrefix="1" applyNumberFormat="1" applyFont="1" applyBorder="1" applyProtection="1"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6" fillId="0" borderId="3" xfId="0" applyNumberFormat="1" applyFont="1" applyBorder="1" applyProtection="1">
      <protection locked="0"/>
    </xf>
    <xf numFmtId="49" fontId="6" fillId="4" borderId="2" xfId="0" applyNumberFormat="1" applyFont="1" applyFill="1" applyBorder="1" applyProtection="1">
      <protection locked="0"/>
    </xf>
    <xf numFmtId="49" fontId="6" fillId="0" borderId="2" xfId="0" applyNumberFormat="1" applyFont="1" applyBorder="1" applyProtection="1">
      <protection locked="0"/>
    </xf>
    <xf numFmtId="49" fontId="6" fillId="0" borderId="17" xfId="0" applyNumberFormat="1" applyFont="1" applyBorder="1" applyProtection="1"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0" borderId="35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8" fillId="2" borderId="0" xfId="1" applyNumberFormat="1" applyFont="1" applyAlignment="1">
      <alignment horizontal="center"/>
    </xf>
    <xf numFmtId="0" fontId="8" fillId="2" borderId="0" xfId="1" applyNumberFormat="1" applyAlignment="1">
      <alignment horizontal="center"/>
    </xf>
  </cellXfs>
  <cellStyles count="2">
    <cellStyle name="Normal" xfId="0" builtinId="0"/>
    <cellStyle name="Normal_Granular Backfill Page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0</xdr:rowOff>
    </xdr:from>
    <xdr:to>
      <xdr:col>16</xdr:col>
      <xdr:colOff>428625</xdr:colOff>
      <xdr:row>20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90525"/>
          <a:ext cx="9582150" cy="3429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M59"/>
  <sheetViews>
    <sheetView showGridLines="0" tabSelected="1" zoomScaleNormal="100" workbookViewId="0">
      <selection activeCell="B1" sqref="B1"/>
    </sheetView>
  </sheetViews>
  <sheetFormatPr defaultColWidth="9.6640625" defaultRowHeight="12.6" x14ac:dyDescent="0.25"/>
  <cols>
    <col min="1" max="1" width="12.6640625" customWidth="1"/>
    <col min="2" max="2" width="28.33203125" customWidth="1"/>
    <col min="3" max="3" width="10.88671875" customWidth="1"/>
    <col min="4" max="4" width="19" style="37" customWidth="1"/>
    <col min="5" max="5" width="9.5546875" style="55" customWidth="1"/>
    <col min="6" max="6" width="8.109375" style="55" customWidth="1"/>
    <col min="7" max="7" width="11.109375" style="37" customWidth="1"/>
    <col min="8" max="8" width="27.33203125" customWidth="1"/>
    <col min="19" max="19" width="12.6640625" customWidth="1"/>
    <col min="20" max="20" width="30.6640625" customWidth="1"/>
    <col min="21" max="21" width="20.6640625" customWidth="1"/>
    <col min="22" max="22" width="30.6640625" customWidth="1"/>
    <col min="23" max="23" width="20.6640625" customWidth="1"/>
    <col min="24" max="24" width="25.6640625" customWidth="1"/>
    <col min="25" max="25" width="20.6640625" customWidth="1"/>
  </cols>
  <sheetData>
    <row r="1" spans="1:13" ht="25.5" customHeight="1" x14ac:dyDescent="0.25">
      <c r="A1" s="59" t="s">
        <v>23</v>
      </c>
      <c r="B1" s="60"/>
      <c r="C1" s="95"/>
      <c r="D1" s="96" t="s">
        <v>0</v>
      </c>
      <c r="E1" s="107"/>
      <c r="F1" s="107"/>
      <c r="G1" s="107"/>
      <c r="H1" s="108"/>
    </row>
    <row r="2" spans="1:13" ht="25.5" customHeight="1" x14ac:dyDescent="0.25">
      <c r="A2" s="61" t="s">
        <v>2</v>
      </c>
      <c r="B2" s="62"/>
      <c r="C2" s="97"/>
      <c r="D2" s="98" t="s">
        <v>1</v>
      </c>
      <c r="E2" s="109"/>
      <c r="F2" s="109"/>
      <c r="G2" s="109"/>
      <c r="H2" s="110"/>
    </row>
    <row r="3" spans="1:13" ht="25.5" customHeight="1" x14ac:dyDescent="0.25">
      <c r="A3" s="61" t="s">
        <v>4</v>
      </c>
      <c r="B3" s="102"/>
      <c r="C3" s="97"/>
      <c r="D3" s="98" t="s">
        <v>3</v>
      </c>
      <c r="E3" s="109"/>
      <c r="F3" s="109"/>
      <c r="G3" s="109"/>
      <c r="H3" s="110"/>
    </row>
    <row r="4" spans="1:13" ht="25.5" customHeight="1" x14ac:dyDescent="0.25">
      <c r="A4" s="61" t="s">
        <v>6</v>
      </c>
      <c r="B4" s="62"/>
      <c r="C4" s="97"/>
      <c r="D4" s="98" t="s">
        <v>5</v>
      </c>
      <c r="E4" s="109"/>
      <c r="F4" s="109"/>
      <c r="G4" s="109"/>
      <c r="H4" s="110"/>
    </row>
    <row r="5" spans="1:13" ht="25.5" customHeight="1" thickBot="1" x14ac:dyDescent="0.3">
      <c r="A5" s="92" t="s">
        <v>7</v>
      </c>
      <c r="B5" s="63"/>
      <c r="C5" s="99"/>
      <c r="D5" s="100"/>
      <c r="E5" s="93"/>
      <c r="F5" s="93"/>
      <c r="G5" s="93"/>
      <c r="H5" s="94"/>
    </row>
    <row r="6" spans="1:13" ht="19.95" customHeight="1" x14ac:dyDescent="0.25">
      <c r="A6" s="17"/>
      <c r="B6" s="6"/>
      <c r="C6" s="7" t="s">
        <v>8</v>
      </c>
      <c r="D6" s="41" t="s">
        <v>9</v>
      </c>
      <c r="E6" s="43" t="s">
        <v>10</v>
      </c>
      <c r="F6" s="44"/>
      <c r="G6" s="58"/>
      <c r="H6" s="4"/>
    </row>
    <row r="7" spans="1:13" ht="19.95" customHeight="1" x14ac:dyDescent="0.25">
      <c r="A7" s="17"/>
      <c r="B7" s="6"/>
      <c r="C7" s="7" t="s">
        <v>11</v>
      </c>
      <c r="D7" s="41" t="s">
        <v>12</v>
      </c>
      <c r="E7" s="43" t="s">
        <v>13</v>
      </c>
      <c r="F7" s="44"/>
      <c r="G7" s="32" t="s">
        <v>14</v>
      </c>
      <c r="H7" s="4"/>
    </row>
    <row r="8" spans="1:13" ht="16.95" customHeight="1" thickBot="1" x14ac:dyDescent="0.3">
      <c r="A8" s="18" t="s">
        <v>15</v>
      </c>
      <c r="B8" s="11" t="s">
        <v>16</v>
      </c>
      <c r="C8" s="12" t="s">
        <v>17</v>
      </c>
      <c r="D8" s="42" t="s">
        <v>99</v>
      </c>
      <c r="E8" s="45" t="s">
        <v>18</v>
      </c>
      <c r="F8" s="46" t="s">
        <v>19</v>
      </c>
      <c r="G8" s="33" t="s">
        <v>20</v>
      </c>
      <c r="H8" s="19" t="s">
        <v>21</v>
      </c>
      <c r="I8" s="2"/>
      <c r="J8" s="2"/>
      <c r="K8" s="2"/>
      <c r="L8" s="2"/>
      <c r="M8" s="2"/>
    </row>
    <row r="9" spans="1:13" ht="16.95" customHeight="1" thickTop="1" x14ac:dyDescent="0.25">
      <c r="A9" s="20"/>
      <c r="B9" s="103"/>
      <c r="C9" s="8"/>
      <c r="D9" s="15"/>
      <c r="E9" s="13"/>
      <c r="F9" s="47">
        <f>D9*E9</f>
        <v>0</v>
      </c>
      <c r="G9" s="34">
        <f>F9*1</f>
        <v>0</v>
      </c>
      <c r="H9" s="21"/>
    </row>
    <row r="10" spans="1:13" ht="16.95" customHeight="1" x14ac:dyDescent="0.25">
      <c r="A10" s="22"/>
      <c r="B10" s="104"/>
      <c r="C10" s="9"/>
      <c r="D10" s="16"/>
      <c r="E10" s="14"/>
      <c r="F10" s="48">
        <f t="shared" ref="F10:F25" si="0">D10*E10</f>
        <v>0</v>
      </c>
      <c r="G10" s="31" t="str">
        <f>IF(F10&gt;0,SUM(F$9:F10),"")</f>
        <v/>
      </c>
      <c r="H10" s="23"/>
    </row>
    <row r="11" spans="1:13" ht="16.95" customHeight="1" x14ac:dyDescent="0.25">
      <c r="A11" s="20"/>
      <c r="B11" s="105"/>
      <c r="C11" s="10"/>
      <c r="D11" s="15"/>
      <c r="E11" s="13"/>
      <c r="F11" s="47">
        <f t="shared" si="0"/>
        <v>0</v>
      </c>
      <c r="G11" s="39" t="str">
        <f>IF(F11&gt;0,SUM(F$9:F11),"")</f>
        <v/>
      </c>
      <c r="H11" s="101"/>
    </row>
    <row r="12" spans="1:13" ht="16.95" customHeight="1" x14ac:dyDescent="0.25">
      <c r="A12" s="22"/>
      <c r="B12" s="104"/>
      <c r="C12" s="9"/>
      <c r="D12" s="16"/>
      <c r="E12" s="14"/>
      <c r="F12" s="48">
        <f t="shared" si="0"/>
        <v>0</v>
      </c>
      <c r="G12" s="31" t="str">
        <f>IF(F12&gt;0,SUM(F$9:F12),"")</f>
        <v/>
      </c>
      <c r="H12" s="23"/>
    </row>
    <row r="13" spans="1:13" ht="16.95" customHeight="1" x14ac:dyDescent="0.25">
      <c r="A13" s="20"/>
      <c r="B13" s="105"/>
      <c r="C13" s="10"/>
      <c r="D13" s="15"/>
      <c r="E13" s="13"/>
      <c r="F13" s="47">
        <f t="shared" si="0"/>
        <v>0</v>
      </c>
      <c r="G13" s="39" t="str">
        <f>IF(F13&gt;0,SUM(F$9:F13),"")</f>
        <v/>
      </c>
      <c r="H13" s="21"/>
    </row>
    <row r="14" spans="1:13" ht="16.95" customHeight="1" x14ac:dyDescent="0.25">
      <c r="A14" s="22"/>
      <c r="B14" s="104"/>
      <c r="C14" s="9"/>
      <c r="D14" s="16"/>
      <c r="E14" s="14"/>
      <c r="F14" s="48">
        <f t="shared" si="0"/>
        <v>0</v>
      </c>
      <c r="G14" s="31" t="str">
        <f>IF(F14&gt;0,SUM(F$9:F14),"")</f>
        <v/>
      </c>
      <c r="H14" s="23"/>
    </row>
    <row r="15" spans="1:13" ht="16.95" customHeight="1" x14ac:dyDescent="0.25">
      <c r="A15" s="20"/>
      <c r="B15" s="105"/>
      <c r="C15" s="10"/>
      <c r="D15" s="15"/>
      <c r="E15" s="13"/>
      <c r="F15" s="47">
        <f t="shared" si="0"/>
        <v>0</v>
      </c>
      <c r="G15" s="39" t="str">
        <f>IF(F15&gt;0,SUM(F$9:F15),"")</f>
        <v/>
      </c>
      <c r="H15" s="21"/>
    </row>
    <row r="16" spans="1:13" ht="16.95" customHeight="1" x14ac:dyDescent="0.25">
      <c r="A16" s="22"/>
      <c r="B16" s="104"/>
      <c r="C16" s="9"/>
      <c r="D16" s="16"/>
      <c r="E16" s="14"/>
      <c r="F16" s="48">
        <f t="shared" si="0"/>
        <v>0</v>
      </c>
      <c r="G16" s="31" t="str">
        <f>IF(F16&gt;0,SUM(F$9:F16),"")</f>
        <v/>
      </c>
      <c r="H16" s="23"/>
    </row>
    <row r="17" spans="1:8" ht="16.95" customHeight="1" x14ac:dyDescent="0.25">
      <c r="A17" s="20"/>
      <c r="B17" s="105"/>
      <c r="C17" s="10"/>
      <c r="D17" s="15"/>
      <c r="E17" s="13"/>
      <c r="F17" s="47">
        <f t="shared" si="0"/>
        <v>0</v>
      </c>
      <c r="G17" s="39" t="str">
        <f>IF(F17&gt;0,SUM(F$9:F17),"")</f>
        <v/>
      </c>
      <c r="H17" s="21"/>
    </row>
    <row r="18" spans="1:8" ht="16.95" customHeight="1" x14ac:dyDescent="0.25">
      <c r="A18" s="22"/>
      <c r="B18" s="104"/>
      <c r="C18" s="9"/>
      <c r="D18" s="16"/>
      <c r="E18" s="14"/>
      <c r="F18" s="48">
        <f t="shared" si="0"/>
        <v>0</v>
      </c>
      <c r="G18" s="31" t="str">
        <f>IF(F18&gt;0,SUM(F$9:F18),"")</f>
        <v/>
      </c>
      <c r="H18" s="23"/>
    </row>
    <row r="19" spans="1:8" ht="16.95" customHeight="1" x14ac:dyDescent="0.25">
      <c r="A19" s="20"/>
      <c r="B19" s="105"/>
      <c r="C19" s="10"/>
      <c r="D19" s="15"/>
      <c r="E19" s="13"/>
      <c r="F19" s="49">
        <f t="shared" si="0"/>
        <v>0</v>
      </c>
      <c r="G19" s="39" t="str">
        <f>IF(F19&gt;0,SUM(F$9:F19),"")</f>
        <v/>
      </c>
      <c r="H19" s="21"/>
    </row>
    <row r="20" spans="1:8" ht="16.95" customHeight="1" x14ac:dyDescent="0.25">
      <c r="A20" s="22"/>
      <c r="B20" s="104"/>
      <c r="C20" s="9"/>
      <c r="D20" s="16"/>
      <c r="E20" s="14"/>
      <c r="F20" s="48">
        <f t="shared" si="0"/>
        <v>0</v>
      </c>
      <c r="G20" s="31" t="str">
        <f>IF(F20&gt;0,SUM(F$9:F20),"")</f>
        <v/>
      </c>
      <c r="H20" s="23"/>
    </row>
    <row r="21" spans="1:8" ht="16.95" customHeight="1" x14ac:dyDescent="0.25">
      <c r="A21" s="20"/>
      <c r="B21" s="105"/>
      <c r="C21" s="10"/>
      <c r="D21" s="15"/>
      <c r="E21" s="13"/>
      <c r="F21" s="49">
        <f t="shared" si="0"/>
        <v>0</v>
      </c>
      <c r="G21" s="39" t="str">
        <f>IF(F21&gt;0,SUM(F$9:F21),"")</f>
        <v/>
      </c>
      <c r="H21" s="21"/>
    </row>
    <row r="22" spans="1:8" ht="16.95" customHeight="1" x14ac:dyDescent="0.25">
      <c r="A22" s="22"/>
      <c r="B22" s="104"/>
      <c r="C22" s="9"/>
      <c r="D22" s="16"/>
      <c r="E22" s="14"/>
      <c r="F22" s="48">
        <f t="shared" si="0"/>
        <v>0</v>
      </c>
      <c r="G22" s="31" t="str">
        <f>IF(F22&gt;0,SUM(F$9:F22),"")</f>
        <v/>
      </c>
      <c r="H22" s="23"/>
    </row>
    <row r="23" spans="1:8" ht="16.95" customHeight="1" x14ac:dyDescent="0.25">
      <c r="A23" s="20"/>
      <c r="B23" s="105"/>
      <c r="C23" s="10"/>
      <c r="D23" s="15"/>
      <c r="E23" s="13"/>
      <c r="F23" s="47">
        <f t="shared" si="0"/>
        <v>0</v>
      </c>
      <c r="G23" s="39" t="str">
        <f>IF(F23&gt;0,SUM(F$9:F23),"")</f>
        <v/>
      </c>
      <c r="H23" s="21"/>
    </row>
    <row r="24" spans="1:8" ht="16.95" customHeight="1" x14ac:dyDescent="0.25">
      <c r="A24" s="22"/>
      <c r="B24" s="104"/>
      <c r="C24" s="9"/>
      <c r="D24" s="16"/>
      <c r="E24" s="14"/>
      <c r="F24" s="48">
        <f t="shared" si="0"/>
        <v>0</v>
      </c>
      <c r="G24" s="31" t="str">
        <f>IF(F24&gt;0,SUM(F$9:F24),"")</f>
        <v/>
      </c>
      <c r="H24" s="23"/>
    </row>
    <row r="25" spans="1:8" ht="16.95" customHeight="1" x14ac:dyDescent="0.25">
      <c r="A25" s="20"/>
      <c r="B25" s="105"/>
      <c r="C25" s="10"/>
      <c r="D25" s="15"/>
      <c r="E25" s="13"/>
      <c r="F25" s="47">
        <f t="shared" si="0"/>
        <v>0</v>
      </c>
      <c r="G25" s="39" t="str">
        <f>IF(F25&gt;0,SUM(F$9:F25),"")</f>
        <v/>
      </c>
      <c r="H25" s="21"/>
    </row>
    <row r="26" spans="1:8" ht="16.95" customHeight="1" x14ac:dyDescent="0.25">
      <c r="A26" s="22"/>
      <c r="B26" s="104"/>
      <c r="C26" s="9"/>
      <c r="D26" s="16"/>
      <c r="E26" s="14"/>
      <c r="F26" s="48">
        <f t="shared" ref="F26:F39" si="1">D26*E26</f>
        <v>0</v>
      </c>
      <c r="G26" s="31" t="str">
        <f>IF(F26&gt;0,SUM(F$9:F26),"")</f>
        <v/>
      </c>
      <c r="H26" s="23"/>
    </row>
    <row r="27" spans="1:8" ht="16.95" customHeight="1" x14ac:dyDescent="0.25">
      <c r="A27" s="20"/>
      <c r="B27" s="105"/>
      <c r="C27" s="10"/>
      <c r="D27" s="15"/>
      <c r="E27" s="13"/>
      <c r="F27" s="47">
        <f t="shared" si="1"/>
        <v>0</v>
      </c>
      <c r="G27" s="39" t="str">
        <f>IF(F27&gt;0,SUM(F$9:F27),"")</f>
        <v/>
      </c>
      <c r="H27" s="21"/>
    </row>
    <row r="28" spans="1:8" ht="16.95" customHeight="1" x14ac:dyDescent="0.25">
      <c r="A28" s="22"/>
      <c r="B28" s="104"/>
      <c r="C28" s="9"/>
      <c r="D28" s="16"/>
      <c r="E28" s="14"/>
      <c r="F28" s="48">
        <f t="shared" si="1"/>
        <v>0</v>
      </c>
      <c r="G28" s="31" t="str">
        <f>IF(F28&gt;0,SUM(F$9:F28),"")</f>
        <v/>
      </c>
      <c r="H28" s="23"/>
    </row>
    <row r="29" spans="1:8" ht="16.95" customHeight="1" x14ac:dyDescent="0.25">
      <c r="A29" s="20"/>
      <c r="B29" s="105"/>
      <c r="C29" s="10"/>
      <c r="D29" s="15"/>
      <c r="E29" s="13"/>
      <c r="F29" s="47">
        <f t="shared" si="1"/>
        <v>0</v>
      </c>
      <c r="G29" s="39" t="str">
        <f>IF(F29&gt;0,SUM(F$9:F29),"")</f>
        <v/>
      </c>
      <c r="H29" s="21"/>
    </row>
    <row r="30" spans="1:8" ht="16.95" customHeight="1" x14ac:dyDescent="0.25">
      <c r="A30" s="22"/>
      <c r="B30" s="104"/>
      <c r="C30" s="9"/>
      <c r="D30" s="16"/>
      <c r="E30" s="14"/>
      <c r="F30" s="48">
        <f t="shared" si="1"/>
        <v>0</v>
      </c>
      <c r="G30" s="31" t="str">
        <f>IF(F30&gt;0,SUM(F$9:F30),"")</f>
        <v/>
      </c>
      <c r="H30" s="23"/>
    </row>
    <row r="31" spans="1:8" ht="16.95" customHeight="1" x14ac:dyDescent="0.25">
      <c r="A31" s="20"/>
      <c r="B31" s="105"/>
      <c r="C31" s="10"/>
      <c r="D31" s="15"/>
      <c r="E31" s="13"/>
      <c r="F31" s="47">
        <f t="shared" si="1"/>
        <v>0</v>
      </c>
      <c r="G31" s="39" t="str">
        <f>IF(F31&gt;0,SUM(F$9:F31),"")</f>
        <v/>
      </c>
      <c r="H31" s="21"/>
    </row>
    <row r="32" spans="1:8" ht="16.95" customHeight="1" x14ac:dyDescent="0.25">
      <c r="A32" s="22"/>
      <c r="B32" s="104"/>
      <c r="C32" s="9"/>
      <c r="D32" s="16"/>
      <c r="E32" s="14"/>
      <c r="F32" s="48">
        <f t="shared" si="1"/>
        <v>0</v>
      </c>
      <c r="G32" s="31" t="str">
        <f>IF(F32&gt;0,SUM(F$9:F32),"")</f>
        <v/>
      </c>
      <c r="H32" s="23"/>
    </row>
    <row r="33" spans="1:8" ht="16.95" customHeight="1" x14ac:dyDescent="0.25">
      <c r="A33" s="20"/>
      <c r="B33" s="105"/>
      <c r="C33" s="10"/>
      <c r="D33" s="15"/>
      <c r="E33" s="13"/>
      <c r="F33" s="47">
        <f t="shared" si="1"/>
        <v>0</v>
      </c>
      <c r="G33" s="39" t="str">
        <f>IF(F33&gt;0,SUM(F$9:F33),"")</f>
        <v/>
      </c>
      <c r="H33" s="21"/>
    </row>
    <row r="34" spans="1:8" ht="16.95" customHeight="1" x14ac:dyDescent="0.25">
      <c r="A34" s="22"/>
      <c r="B34" s="104"/>
      <c r="C34" s="9"/>
      <c r="D34" s="16"/>
      <c r="E34" s="14"/>
      <c r="F34" s="48">
        <f t="shared" si="1"/>
        <v>0</v>
      </c>
      <c r="G34" s="31" t="str">
        <f>IF(F34&gt;0,SUM(F$9:F34),"")</f>
        <v/>
      </c>
      <c r="H34" s="23"/>
    </row>
    <row r="35" spans="1:8" ht="16.95" customHeight="1" x14ac:dyDescent="0.25">
      <c r="A35" s="20"/>
      <c r="B35" s="105"/>
      <c r="C35" s="10"/>
      <c r="D35" s="15"/>
      <c r="E35" s="13"/>
      <c r="F35" s="47">
        <f t="shared" si="1"/>
        <v>0</v>
      </c>
      <c r="G35" s="39" t="str">
        <f>IF(F35&gt;0,SUM(F$9:F35),"")</f>
        <v/>
      </c>
      <c r="H35" s="21"/>
    </row>
    <row r="36" spans="1:8" ht="16.95" customHeight="1" x14ac:dyDescent="0.25">
      <c r="A36" s="22"/>
      <c r="B36" s="104"/>
      <c r="C36" s="9"/>
      <c r="D36" s="16"/>
      <c r="E36" s="14"/>
      <c r="F36" s="48">
        <f t="shared" si="1"/>
        <v>0</v>
      </c>
      <c r="G36" s="31" t="str">
        <f>IF(F36&gt;0,SUM(F$9:F36),"")</f>
        <v/>
      </c>
      <c r="H36" s="23"/>
    </row>
    <row r="37" spans="1:8" ht="16.95" customHeight="1" x14ac:dyDescent="0.25">
      <c r="A37" s="20"/>
      <c r="B37" s="105"/>
      <c r="C37" s="10"/>
      <c r="D37" s="15"/>
      <c r="E37" s="13"/>
      <c r="F37" s="47">
        <f t="shared" si="1"/>
        <v>0</v>
      </c>
      <c r="G37" s="39" t="str">
        <f>IF(F37&gt;0,SUM(F$9:F37),"")</f>
        <v/>
      </c>
      <c r="H37" s="21"/>
    </row>
    <row r="38" spans="1:8" ht="16.95" customHeight="1" x14ac:dyDescent="0.25">
      <c r="A38" s="22"/>
      <c r="B38" s="104"/>
      <c r="C38" s="9"/>
      <c r="D38" s="16"/>
      <c r="E38" s="14"/>
      <c r="F38" s="48">
        <f t="shared" si="1"/>
        <v>0</v>
      </c>
      <c r="G38" s="31" t="str">
        <f>IF(F38&gt;0,SUM(F$9:F38),"")</f>
        <v/>
      </c>
      <c r="H38" s="24"/>
    </row>
    <row r="39" spans="1:8" ht="16.95" customHeight="1" x14ac:dyDescent="0.25">
      <c r="A39" s="20"/>
      <c r="B39" s="105"/>
      <c r="C39" s="10"/>
      <c r="D39" s="15"/>
      <c r="E39" s="13"/>
      <c r="F39" s="47">
        <f t="shared" si="1"/>
        <v>0</v>
      </c>
      <c r="G39" s="39" t="str">
        <f>IF(F39&gt;0,SUM(F$9:F39),"")</f>
        <v/>
      </c>
      <c r="H39" s="25"/>
    </row>
    <row r="40" spans="1:8" ht="16.95" customHeight="1" x14ac:dyDescent="0.25">
      <c r="A40" s="22"/>
      <c r="B40" s="104"/>
      <c r="C40" s="9"/>
      <c r="D40" s="16"/>
      <c r="E40" s="14"/>
      <c r="F40" s="48">
        <f t="shared" ref="F40:F47" si="2">D40*E40</f>
        <v>0</v>
      </c>
      <c r="G40" s="31" t="str">
        <f>IF(F40&gt;0,SUM(F$9:F40),"")</f>
        <v/>
      </c>
      <c r="H40" s="24"/>
    </row>
    <row r="41" spans="1:8" ht="16.95" customHeight="1" x14ac:dyDescent="0.25">
      <c r="A41" s="20"/>
      <c r="B41" s="105"/>
      <c r="C41" s="10"/>
      <c r="D41" s="15"/>
      <c r="E41" s="13"/>
      <c r="F41" s="47">
        <f t="shared" si="2"/>
        <v>0</v>
      </c>
      <c r="G41" s="39" t="str">
        <f>IF(F41&gt;0,SUM(F$9:F41),"")</f>
        <v/>
      </c>
      <c r="H41" s="25"/>
    </row>
    <row r="42" spans="1:8" ht="16.95" customHeight="1" x14ac:dyDescent="0.25">
      <c r="A42" s="22"/>
      <c r="B42" s="104"/>
      <c r="C42" s="9"/>
      <c r="D42" s="16"/>
      <c r="E42" s="14"/>
      <c r="F42" s="48">
        <f t="shared" si="2"/>
        <v>0</v>
      </c>
      <c r="G42" s="31" t="str">
        <f>IF(F42&gt;0,SUM(F$9:F42),"")</f>
        <v/>
      </c>
      <c r="H42" s="24"/>
    </row>
    <row r="43" spans="1:8" ht="16.95" customHeight="1" x14ac:dyDescent="0.25">
      <c r="A43" s="20"/>
      <c r="B43" s="105"/>
      <c r="C43" s="10"/>
      <c r="D43" s="15"/>
      <c r="E43" s="13"/>
      <c r="F43" s="47">
        <f t="shared" si="2"/>
        <v>0</v>
      </c>
      <c r="G43" s="39" t="str">
        <f>IF(F43&gt;0,SUM(F$9:F43),"")</f>
        <v/>
      </c>
      <c r="H43" s="25"/>
    </row>
    <row r="44" spans="1:8" ht="16.95" customHeight="1" x14ac:dyDescent="0.25">
      <c r="A44" s="22"/>
      <c r="B44" s="104"/>
      <c r="C44" s="9"/>
      <c r="D44" s="16"/>
      <c r="E44" s="14"/>
      <c r="F44" s="48">
        <f t="shared" si="2"/>
        <v>0</v>
      </c>
      <c r="G44" s="31" t="str">
        <f>IF(F44&gt;0,SUM(F$9:F44),"")</f>
        <v/>
      </c>
      <c r="H44" s="24"/>
    </row>
    <row r="45" spans="1:8" ht="16.95" customHeight="1" x14ac:dyDescent="0.25">
      <c r="A45" s="20"/>
      <c r="B45" s="105"/>
      <c r="C45" s="10"/>
      <c r="D45" s="15"/>
      <c r="E45" s="13"/>
      <c r="F45" s="47">
        <f t="shared" si="2"/>
        <v>0</v>
      </c>
      <c r="G45" s="39" t="str">
        <f>IF(F45&gt;0,SUM(F$9:F45),"")</f>
        <v/>
      </c>
      <c r="H45" s="25"/>
    </row>
    <row r="46" spans="1:8" ht="16.95" customHeight="1" x14ac:dyDescent="0.25">
      <c r="A46" s="22"/>
      <c r="B46" s="104"/>
      <c r="C46" s="9"/>
      <c r="D46" s="16"/>
      <c r="E46" s="14"/>
      <c r="F46" s="48">
        <f t="shared" si="2"/>
        <v>0</v>
      </c>
      <c r="G46" s="31" t="str">
        <f>IF(F46&gt;0,SUM(F$9:F46),"")</f>
        <v/>
      </c>
      <c r="H46" s="24"/>
    </row>
    <row r="47" spans="1:8" ht="16.95" customHeight="1" thickBot="1" x14ac:dyDescent="0.3">
      <c r="A47" s="26"/>
      <c r="B47" s="106"/>
      <c r="C47" s="27"/>
      <c r="D47" s="28"/>
      <c r="E47" s="29"/>
      <c r="F47" s="50">
        <f t="shared" si="2"/>
        <v>0</v>
      </c>
      <c r="G47" s="40" t="str">
        <f>IF(F47&gt;0,SUM(F$9:F47),"")</f>
        <v/>
      </c>
      <c r="H47" s="30"/>
    </row>
    <row r="48" spans="1:8" ht="16.95" customHeight="1" x14ac:dyDescent="0.25">
      <c r="A48" s="1"/>
      <c r="B48" s="1"/>
      <c r="C48" s="5"/>
      <c r="D48" s="36"/>
      <c r="E48" s="51"/>
      <c r="F48" s="52" t="s">
        <v>22</v>
      </c>
      <c r="G48" s="56">
        <f>SUM(F9:F47)</f>
        <v>0</v>
      </c>
      <c r="H48" s="57" t="s">
        <v>19</v>
      </c>
    </row>
    <row r="49" spans="1:8" ht="16.95" customHeight="1" x14ac:dyDescent="0.25">
      <c r="A49" s="1"/>
      <c r="B49" s="1"/>
      <c r="C49" s="38"/>
      <c r="D49" s="36"/>
      <c r="E49" s="53"/>
      <c r="F49" s="54"/>
      <c r="G49" s="35"/>
      <c r="H49" s="3"/>
    </row>
    <row r="50" spans="1:8" ht="16.95" customHeight="1" x14ac:dyDescent="0.25">
      <c r="A50" s="1"/>
      <c r="B50" s="1"/>
      <c r="C50" s="1"/>
      <c r="D50" s="36"/>
      <c r="E50" s="53"/>
      <c r="F50" s="53"/>
      <c r="G50" s="36"/>
      <c r="H50" s="1"/>
    </row>
    <row r="51" spans="1:8" ht="16.95" customHeight="1" x14ac:dyDescent="0.25">
      <c r="A51" s="1"/>
      <c r="B51" s="1"/>
      <c r="C51" s="1"/>
      <c r="D51" s="36"/>
      <c r="E51" s="53"/>
      <c r="F51" s="53"/>
      <c r="G51" s="36"/>
      <c r="H51" s="1"/>
    </row>
    <row r="52" spans="1:8" ht="16.95" customHeight="1" x14ac:dyDescent="0.25">
      <c r="A52" s="1"/>
      <c r="B52" s="1"/>
      <c r="C52" s="1"/>
      <c r="D52" s="36"/>
      <c r="E52" s="53"/>
      <c r="F52" s="53"/>
      <c r="G52" s="36"/>
      <c r="H52" s="1"/>
    </row>
    <row r="53" spans="1:8" ht="13.2" x14ac:dyDescent="0.25">
      <c r="A53" s="1"/>
      <c r="B53" s="1"/>
      <c r="C53" s="1"/>
      <c r="D53" s="36"/>
      <c r="E53" s="53"/>
      <c r="F53" s="53"/>
      <c r="G53" s="36"/>
      <c r="H53" s="1"/>
    </row>
    <row r="54" spans="1:8" ht="13.2" x14ac:dyDescent="0.25">
      <c r="A54" s="1"/>
      <c r="B54" s="1"/>
      <c r="C54" s="1"/>
      <c r="D54" s="36"/>
      <c r="E54" s="53"/>
      <c r="F54" s="53"/>
      <c r="G54" s="36"/>
      <c r="H54" s="1"/>
    </row>
    <row r="55" spans="1:8" ht="13.2" x14ac:dyDescent="0.25">
      <c r="A55" s="1"/>
      <c r="B55" s="1"/>
      <c r="C55" s="1"/>
      <c r="D55" s="36"/>
      <c r="E55" s="53"/>
      <c r="F55" s="53"/>
      <c r="G55" s="36"/>
      <c r="H55" s="1"/>
    </row>
    <row r="56" spans="1:8" ht="13.2" x14ac:dyDescent="0.25">
      <c r="A56" s="1"/>
      <c r="B56" s="1"/>
      <c r="C56" s="1"/>
      <c r="D56" s="36"/>
      <c r="E56" s="53"/>
      <c r="F56" s="53"/>
      <c r="G56" s="36"/>
      <c r="H56" s="1"/>
    </row>
    <row r="57" spans="1:8" ht="13.2" x14ac:dyDescent="0.25">
      <c r="A57" s="1"/>
      <c r="B57" s="1"/>
      <c r="C57" s="1"/>
      <c r="D57" s="36"/>
      <c r="E57" s="53"/>
      <c r="F57" s="53"/>
      <c r="G57" s="36"/>
      <c r="H57" s="1"/>
    </row>
    <row r="58" spans="1:8" ht="13.2" x14ac:dyDescent="0.25">
      <c r="A58" s="1"/>
      <c r="B58" s="1"/>
      <c r="C58" s="1"/>
      <c r="D58" s="36"/>
      <c r="E58" s="53"/>
      <c r="F58" s="53"/>
      <c r="G58" s="36"/>
      <c r="H58" s="1"/>
    </row>
    <row r="59" spans="1:8" ht="13.2" x14ac:dyDescent="0.25">
      <c r="A59" s="1"/>
      <c r="B59" s="1"/>
      <c r="C59" s="1"/>
      <c r="D59" s="36"/>
      <c r="E59" s="53"/>
      <c r="F59" s="53"/>
      <c r="G59" s="36"/>
      <c r="H59" s="1"/>
    </row>
  </sheetData>
  <sheetProtection sheet="1" objects="1" scenarios="1"/>
  <mergeCells count="4">
    <mergeCell ref="E1:H1"/>
    <mergeCell ref="E2:H2"/>
    <mergeCell ref="E3:H3"/>
    <mergeCell ref="E4:H4"/>
  </mergeCells>
  <phoneticPr fontId="0" type="noConversion"/>
  <printOptions gridLinesSet="0"/>
  <pageMargins left="0.75" right="0.5" top="0.75" bottom="1" header="0" footer="0.5"/>
  <pageSetup scale="74" orientation="portrait" blackAndWhite="1" horizontalDpi="300" verticalDpi="300" r:id="rId1"/>
  <headerFooter alignWithMargins="0">
    <oddFooter>&amp;LRev. 2/1/2017&amp;CGranular Backfill Pages 1 and 2.xlsx
&amp;F&amp;R Page No. 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37"/>
  <sheetViews>
    <sheetView showOutlineSymbols="0" zoomScale="75" zoomScaleNormal="75" workbookViewId="0">
      <selection activeCell="F36" sqref="F36"/>
    </sheetView>
  </sheetViews>
  <sheetFormatPr defaultColWidth="11.109375" defaultRowHeight="15" x14ac:dyDescent="0.25"/>
  <cols>
    <col min="1" max="1" width="11.109375" style="64" customWidth="1"/>
    <col min="2" max="11" width="9.109375" style="64" customWidth="1"/>
    <col min="12" max="13" width="8" style="64" customWidth="1"/>
    <col min="14" max="14" width="5.88671875" style="64" customWidth="1"/>
    <col min="15" max="15" width="7" style="64" customWidth="1"/>
    <col min="16" max="17" width="6.5546875" style="65" customWidth="1"/>
    <col min="18" max="16384" width="11.109375" style="64"/>
  </cols>
  <sheetData>
    <row r="1" spans="1:17" ht="15.6" x14ac:dyDescent="0.3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3" spans="1:17" x14ac:dyDescent="0.25">
      <c r="A3" s="64" t="s">
        <v>24</v>
      </c>
    </row>
    <row r="21" spans="1:17" ht="9.9" customHeight="1" x14ac:dyDescent="0.25"/>
    <row r="22" spans="1:17" ht="15" customHeight="1" x14ac:dyDescent="0.25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8"/>
      <c r="Q22" s="69"/>
    </row>
    <row r="23" spans="1:17" ht="15" customHeight="1" x14ac:dyDescent="0.3">
      <c r="A23" s="70"/>
      <c r="B23" s="71"/>
      <c r="C23" s="71"/>
      <c r="D23" s="71"/>
      <c r="E23" s="72" t="s">
        <v>25</v>
      </c>
      <c r="F23" s="71"/>
      <c r="G23" s="71"/>
      <c r="H23" s="71"/>
      <c r="I23" s="71"/>
      <c r="J23" s="71"/>
      <c r="K23" s="71"/>
      <c r="L23" s="73"/>
      <c r="M23" s="73"/>
      <c r="N23" s="73"/>
      <c r="O23" s="73"/>
      <c r="P23" s="74"/>
      <c r="Q23" s="75"/>
    </row>
    <row r="24" spans="1:17" ht="15" customHeight="1" x14ac:dyDescent="0.3">
      <c r="A24" s="70"/>
      <c r="B24" s="71"/>
      <c r="C24" s="71"/>
      <c r="D24" s="71"/>
      <c r="E24" s="76" t="s">
        <v>26</v>
      </c>
      <c r="F24" s="71"/>
      <c r="G24" s="71"/>
      <c r="H24" s="71"/>
      <c r="I24" s="71"/>
      <c r="J24" s="71"/>
      <c r="K24" s="71"/>
      <c r="L24" s="73"/>
      <c r="M24" s="73"/>
      <c r="N24" s="73"/>
      <c r="O24" s="73"/>
      <c r="P24" s="74"/>
      <c r="Q24" s="75"/>
    </row>
    <row r="25" spans="1:17" ht="15" customHeight="1" x14ac:dyDescent="0.3">
      <c r="A25" s="77" t="s">
        <v>27</v>
      </c>
      <c r="B25" s="78" t="s">
        <v>28</v>
      </c>
      <c r="C25" s="78" t="s">
        <v>29</v>
      </c>
      <c r="D25" s="78" t="s">
        <v>30</v>
      </c>
      <c r="E25" s="78" t="s">
        <v>31</v>
      </c>
      <c r="F25" s="78" t="s">
        <v>32</v>
      </c>
      <c r="G25" s="78" t="s">
        <v>33</v>
      </c>
      <c r="H25" s="78" t="s">
        <v>34</v>
      </c>
      <c r="I25" s="78" t="s">
        <v>35</v>
      </c>
      <c r="J25" s="78" t="s">
        <v>36</v>
      </c>
      <c r="K25" s="78" t="s">
        <v>37</v>
      </c>
      <c r="L25" s="78" t="s">
        <v>38</v>
      </c>
      <c r="M25" s="78" t="s">
        <v>39</v>
      </c>
      <c r="N25" s="73"/>
      <c r="O25" s="73"/>
      <c r="P25" s="74"/>
      <c r="Q25" s="75"/>
    </row>
    <row r="26" spans="1:17" ht="15" customHeight="1" x14ac:dyDescent="0.3">
      <c r="A26" s="77" t="s">
        <v>40</v>
      </c>
      <c r="B26" s="78" t="s">
        <v>41</v>
      </c>
      <c r="C26" s="78" t="s">
        <v>42</v>
      </c>
      <c r="D26" s="78" t="s">
        <v>43</v>
      </c>
      <c r="E26" s="78" t="s">
        <v>44</v>
      </c>
      <c r="F26" s="78" t="s">
        <v>45</v>
      </c>
      <c r="G26" s="78" t="s">
        <v>46</v>
      </c>
      <c r="H26" s="78" t="s">
        <v>47</v>
      </c>
      <c r="I26" s="78" t="s">
        <v>48</v>
      </c>
      <c r="J26" s="78" t="s">
        <v>49</v>
      </c>
      <c r="K26" s="78" t="s">
        <v>50</v>
      </c>
      <c r="L26" s="78">
        <v>1.01</v>
      </c>
      <c r="M26" s="78">
        <v>1.1100000000000001</v>
      </c>
      <c r="N26" s="73"/>
      <c r="O26" s="73"/>
      <c r="P26" s="74"/>
      <c r="Q26" s="75"/>
    </row>
    <row r="27" spans="1:17" ht="15" customHeight="1" x14ac:dyDescent="0.25">
      <c r="A27" s="79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75"/>
    </row>
    <row r="28" spans="1:17" ht="15" customHeight="1" x14ac:dyDescent="0.3">
      <c r="A28" s="70"/>
      <c r="B28" s="71"/>
      <c r="C28" s="71"/>
      <c r="D28" s="71"/>
      <c r="E28" s="76" t="s">
        <v>51</v>
      </c>
      <c r="F28" s="71"/>
      <c r="G28" s="71"/>
      <c r="H28" s="71"/>
      <c r="I28" s="71"/>
      <c r="J28" s="71"/>
      <c r="K28" s="71"/>
      <c r="L28" s="73"/>
      <c r="M28" s="73"/>
      <c r="N28" s="73"/>
      <c r="O28" s="73"/>
      <c r="P28" s="74"/>
      <c r="Q28" s="75"/>
    </row>
    <row r="29" spans="1:17" ht="15" customHeight="1" thickBot="1" x14ac:dyDescent="0.35">
      <c r="A29" s="80" t="s">
        <v>27</v>
      </c>
      <c r="B29" s="81" t="s">
        <v>52</v>
      </c>
      <c r="C29" s="81" t="s">
        <v>53</v>
      </c>
      <c r="D29" s="81" t="s">
        <v>54</v>
      </c>
      <c r="E29" s="81" t="s">
        <v>55</v>
      </c>
      <c r="F29" s="81" t="s">
        <v>56</v>
      </c>
      <c r="G29" s="81" t="s">
        <v>57</v>
      </c>
      <c r="H29" s="81" t="s">
        <v>58</v>
      </c>
      <c r="I29" s="81" t="s">
        <v>59</v>
      </c>
      <c r="J29" s="81" t="s">
        <v>60</v>
      </c>
      <c r="K29" s="81" t="s">
        <v>61</v>
      </c>
      <c r="L29" s="81" t="s">
        <v>62</v>
      </c>
      <c r="M29" s="81" t="s">
        <v>63</v>
      </c>
      <c r="N29" s="81" t="s">
        <v>64</v>
      </c>
      <c r="O29" s="82" t="s">
        <v>65</v>
      </c>
      <c r="P29" s="82" t="s">
        <v>66</v>
      </c>
      <c r="Q29" s="82" t="s">
        <v>67</v>
      </c>
    </row>
    <row r="30" spans="1:17" ht="15" customHeight="1" thickTop="1" x14ac:dyDescent="0.3">
      <c r="A30" s="83" t="s">
        <v>68</v>
      </c>
      <c r="B30" s="84" t="s">
        <v>69</v>
      </c>
      <c r="C30" s="84" t="s">
        <v>70</v>
      </c>
      <c r="D30" s="84" t="s">
        <v>71</v>
      </c>
      <c r="E30" s="84" t="s">
        <v>72</v>
      </c>
      <c r="F30" s="84" t="s">
        <v>73</v>
      </c>
      <c r="G30" s="84" t="s">
        <v>74</v>
      </c>
      <c r="H30" s="84" t="s">
        <v>75</v>
      </c>
      <c r="I30" s="84" t="s">
        <v>76</v>
      </c>
      <c r="J30" s="84" t="s">
        <v>77</v>
      </c>
      <c r="K30" s="84" t="s">
        <v>78</v>
      </c>
      <c r="L30" s="84" t="s">
        <v>79</v>
      </c>
      <c r="M30" s="84" t="s">
        <v>80</v>
      </c>
      <c r="N30" s="84" t="s">
        <v>81</v>
      </c>
      <c r="O30" s="78" t="s">
        <v>82</v>
      </c>
      <c r="P30" s="78">
        <v>1.81</v>
      </c>
      <c r="Q30" s="78">
        <v>2.04</v>
      </c>
    </row>
    <row r="31" spans="1:17" ht="15" customHeight="1" x14ac:dyDescent="0.3">
      <c r="A31" s="83" t="s">
        <v>83</v>
      </c>
      <c r="B31" s="84" t="s">
        <v>84</v>
      </c>
      <c r="C31" s="84" t="s">
        <v>85</v>
      </c>
      <c r="D31" s="84" t="s">
        <v>86</v>
      </c>
      <c r="E31" s="84" t="s">
        <v>87</v>
      </c>
      <c r="F31" s="84" t="s">
        <v>88</v>
      </c>
      <c r="G31" s="84" t="s">
        <v>73</v>
      </c>
      <c r="H31" s="84" t="s">
        <v>89</v>
      </c>
      <c r="I31" s="84" t="s">
        <v>90</v>
      </c>
      <c r="J31" s="84" t="s">
        <v>91</v>
      </c>
      <c r="K31" s="84" t="s">
        <v>92</v>
      </c>
      <c r="L31" s="84" t="s">
        <v>93</v>
      </c>
      <c r="M31" s="84" t="s">
        <v>94</v>
      </c>
      <c r="N31" s="84" t="s">
        <v>79</v>
      </c>
      <c r="O31" s="78" t="s">
        <v>95</v>
      </c>
      <c r="P31" s="85">
        <v>1.5</v>
      </c>
      <c r="Q31" s="78">
        <v>1.68</v>
      </c>
    </row>
    <row r="32" spans="1:17" ht="15" customHeight="1" x14ac:dyDescent="0.25">
      <c r="A32" s="79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  <c r="Q32" s="75"/>
    </row>
    <row r="33" spans="1:17" x14ac:dyDescent="0.25">
      <c r="A33" s="79"/>
      <c r="B33" s="86" t="s">
        <v>96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73"/>
      <c r="N33" s="73"/>
      <c r="O33" s="73"/>
      <c r="P33" s="74"/>
      <c r="Q33" s="75"/>
    </row>
    <row r="34" spans="1:17" x14ac:dyDescent="0.25">
      <c r="A34" s="79"/>
      <c r="B34" s="86" t="s">
        <v>97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73"/>
      <c r="N34" s="73"/>
      <c r="O34" s="86"/>
      <c r="P34" s="87"/>
      <c r="Q34" s="75"/>
    </row>
    <row r="35" spans="1:17" x14ac:dyDescent="0.25">
      <c r="A35" s="79"/>
      <c r="B35" s="86" t="s">
        <v>98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73"/>
      <c r="N35" s="73"/>
      <c r="O35" s="73"/>
      <c r="P35" s="74"/>
      <c r="Q35" s="75"/>
    </row>
    <row r="36" spans="1:17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90"/>
      <c r="Q36" s="91"/>
    </row>
    <row r="37" spans="1:17" x14ac:dyDescent="0.2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</row>
  </sheetData>
  <sheetProtection sheet="1" objects="1" scenarios="1"/>
  <mergeCells count="1">
    <mergeCell ref="A1:Q1"/>
  </mergeCells>
  <phoneticPr fontId="8" type="noConversion"/>
  <pageMargins left="1" right="1" top="1" bottom="1" header="0" footer="0.5"/>
  <pageSetup orientation="landscape" horizontalDpi="300" verticalDpi="300" r:id="rId1"/>
  <headerFooter alignWithMargins="0">
    <oddFooter>&amp;LRev. 2/1/2017&amp;CGranular Backfill Pages 1 and 2.xls
&amp;F&amp;RPage No. ___________</oddFooter>
  </headerFooter>
  <rowBreaks count="1" manualBreakCount="1">
    <brk id="39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Page 1</vt:lpstr>
      <vt:lpstr>Page 2</vt:lpstr>
      <vt:lpstr>\a</vt:lpstr>
      <vt:lpstr>\c</vt:lpstr>
      <vt:lpstr>\h</vt:lpstr>
      <vt:lpstr>\p</vt:lpstr>
      <vt:lpstr>\s</vt:lpstr>
      <vt:lpstr>ALTS</vt:lpstr>
      <vt:lpstr>CHOISE</vt:lpstr>
      <vt:lpstr>HELP</vt:lpstr>
      <vt:lpstr>'Page 1'!Print_Area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TERNES, MATTHEW J</dc:creator>
  <cp:lastModifiedBy>dotjam</cp:lastModifiedBy>
  <cp:lastPrinted>2015-01-22T17:15:30Z</cp:lastPrinted>
  <dcterms:created xsi:type="dcterms:W3CDTF">2000-02-24T23:14:58Z</dcterms:created>
  <dcterms:modified xsi:type="dcterms:W3CDTF">2017-01-25T18:18:24Z</dcterms:modified>
</cp:coreProperties>
</file>