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FC11E94B-8CCC-4CFB-9292-B85A02E28224}" xr6:coauthVersionLast="31" xr6:coauthVersionMax="31" xr10:uidLastSave="{00000000-0000-0000-0000-000000000000}"/>
  <bookViews>
    <workbookView xWindow="720" yWindow="120" windowWidth="7500" windowHeight="4455" xr2:uid="{00000000-000D-0000-FFFF-FFFF00000000}"/>
  </bookViews>
  <sheets>
    <sheet name="Sheet1" sheetId="4" r:id="rId1"/>
  </sheets>
  <externalReferences>
    <externalReference r:id="rId2"/>
  </externalReferences>
  <definedNames>
    <definedName name="\_">'[1]60601'!#REF!</definedName>
    <definedName name="\a">#REF!</definedName>
    <definedName name="\c">#REF!</definedName>
    <definedName name="\h">#REF!</definedName>
    <definedName name="\p">#REF!</definedName>
    <definedName name="\s">#REF!</definedName>
    <definedName name="ALTS">#REF!</definedName>
    <definedName name="FILEMENU">#N/A</definedName>
    <definedName name="HELP">#REF!</definedName>
    <definedName name="Items">Sheet1!$A$100:$C$222</definedName>
    <definedName name="_xlnm.Print_Area" localSheetId="0">Sheet1!$A$1:$P$34</definedName>
    <definedName name="Print_Area_MI">#REF!</definedName>
    <definedName name="SUBROUTINE">#N/A</definedName>
    <definedName name="TOPMENU">'[1]60601'!#REF!</definedName>
  </definedNames>
  <calcPr calcId="179017"/>
</workbook>
</file>

<file path=xl/calcChain.xml><?xml version="1.0" encoding="utf-8"?>
<calcChain xmlns="http://schemas.openxmlformats.org/spreadsheetml/2006/main">
  <c r="D9" i="4" l="1"/>
  <c r="F9" i="4" l="1"/>
  <c r="H9" i="4"/>
  <c r="J9" i="4"/>
  <c r="L9" i="4"/>
  <c r="N9" i="4"/>
  <c r="E12" i="4" l="1"/>
  <c r="G12" i="4"/>
  <c r="I12" i="4"/>
  <c r="K12" i="4"/>
  <c r="M12" i="4"/>
  <c r="O12" i="4"/>
  <c r="E13" i="4"/>
  <c r="G13" i="4"/>
  <c r="I13" i="4"/>
  <c r="K13" i="4"/>
  <c r="M13" i="4"/>
  <c r="O13" i="4"/>
  <c r="E14" i="4"/>
  <c r="G14" i="4"/>
  <c r="I14" i="4"/>
  <c r="K14" i="4"/>
  <c r="M14" i="4"/>
  <c r="O14" i="4"/>
  <c r="E15" i="4"/>
  <c r="G15" i="4"/>
  <c r="I15" i="4"/>
  <c r="K15" i="4"/>
  <c r="M15" i="4"/>
  <c r="O15" i="4"/>
  <c r="E16" i="4"/>
  <c r="G16" i="4"/>
  <c r="I16" i="4"/>
  <c r="K16" i="4"/>
  <c r="M16" i="4"/>
  <c r="O16" i="4"/>
  <c r="E17" i="4"/>
  <c r="G17" i="4"/>
  <c r="I17" i="4"/>
  <c r="K17" i="4"/>
  <c r="M17" i="4"/>
  <c r="O17" i="4"/>
  <c r="E18" i="4"/>
  <c r="G18" i="4"/>
  <c r="I18" i="4"/>
  <c r="K18" i="4"/>
  <c r="M18" i="4"/>
  <c r="O18" i="4"/>
  <c r="E19" i="4"/>
  <c r="G19" i="4"/>
  <c r="I19" i="4"/>
  <c r="K19" i="4"/>
  <c r="M19" i="4"/>
  <c r="O19" i="4"/>
  <c r="E20" i="4"/>
  <c r="G20" i="4"/>
  <c r="I20" i="4"/>
  <c r="K20" i="4"/>
  <c r="M20" i="4"/>
  <c r="O20" i="4"/>
  <c r="E21" i="4"/>
  <c r="G21" i="4"/>
  <c r="I21" i="4"/>
  <c r="K21" i="4"/>
  <c r="M21" i="4"/>
  <c r="O21" i="4"/>
  <c r="E22" i="4"/>
  <c r="G22" i="4"/>
  <c r="I22" i="4"/>
  <c r="K22" i="4"/>
  <c r="M22" i="4"/>
  <c r="O22" i="4"/>
  <c r="E23" i="4"/>
  <c r="G23" i="4"/>
  <c r="I23" i="4"/>
  <c r="K23" i="4"/>
  <c r="M23" i="4"/>
  <c r="O23" i="4"/>
  <c r="E24" i="4"/>
  <c r="G24" i="4"/>
  <c r="I24" i="4"/>
  <c r="K24" i="4"/>
  <c r="M24" i="4"/>
  <c r="O24" i="4"/>
  <c r="E25" i="4"/>
  <c r="G25" i="4"/>
  <c r="I25" i="4"/>
  <c r="K25" i="4"/>
  <c r="M25" i="4"/>
  <c r="O25" i="4"/>
  <c r="E26" i="4"/>
  <c r="G26" i="4"/>
  <c r="I26" i="4"/>
  <c r="K26" i="4"/>
  <c r="M26" i="4"/>
  <c r="O26" i="4"/>
  <c r="E27" i="4"/>
  <c r="G27" i="4"/>
  <c r="I27" i="4"/>
  <c r="K27" i="4"/>
  <c r="M27" i="4"/>
  <c r="O27" i="4"/>
  <c r="E28" i="4"/>
  <c r="G28" i="4"/>
  <c r="I28" i="4"/>
  <c r="K28" i="4"/>
  <c r="M28" i="4"/>
  <c r="O28" i="4"/>
  <c r="E29" i="4"/>
  <c r="G29" i="4"/>
  <c r="I29" i="4"/>
  <c r="K29" i="4"/>
  <c r="M29" i="4"/>
  <c r="O29" i="4"/>
  <c r="E30" i="4"/>
  <c r="G30" i="4"/>
  <c r="I30" i="4"/>
  <c r="K30" i="4"/>
  <c r="M30" i="4"/>
  <c r="O30" i="4"/>
  <c r="E31" i="4"/>
  <c r="G31" i="4"/>
  <c r="I31" i="4"/>
  <c r="K31" i="4"/>
  <c r="M31" i="4"/>
  <c r="O31" i="4"/>
  <c r="E32" i="4"/>
  <c r="G32" i="4"/>
  <c r="I32" i="4"/>
  <c r="K32" i="4"/>
  <c r="M32" i="4"/>
  <c r="O32" i="4"/>
  <c r="E33" i="4"/>
  <c r="G33" i="4"/>
  <c r="I33" i="4"/>
  <c r="K33" i="4"/>
  <c r="M33" i="4"/>
  <c r="O33" i="4"/>
  <c r="E34" i="4"/>
  <c r="G34" i="4"/>
  <c r="I34" i="4"/>
  <c r="K34" i="4"/>
  <c r="M34" i="4"/>
  <c r="O34" i="4"/>
  <c r="E35" i="4"/>
  <c r="G35" i="4"/>
  <c r="I35" i="4"/>
  <c r="K35" i="4"/>
  <c r="M35" i="4"/>
  <c r="O35" i="4"/>
  <c r="E36" i="4"/>
  <c r="G36" i="4"/>
  <c r="I36" i="4"/>
  <c r="K36" i="4"/>
  <c r="M36" i="4"/>
  <c r="O36" i="4"/>
  <c r="E37" i="4"/>
  <c r="G37" i="4"/>
  <c r="I37" i="4"/>
  <c r="K37" i="4"/>
  <c r="M37" i="4"/>
  <c r="O37" i="4"/>
  <c r="E38" i="4"/>
  <c r="G38" i="4"/>
  <c r="I38" i="4"/>
  <c r="K38" i="4"/>
  <c r="M38" i="4"/>
  <c r="O38" i="4"/>
  <c r="E39" i="4"/>
  <c r="G39" i="4"/>
  <c r="I39" i="4"/>
  <c r="K39" i="4"/>
  <c r="M39" i="4"/>
  <c r="O39" i="4"/>
  <c r="E40" i="4"/>
  <c r="G40" i="4"/>
  <c r="I40" i="4"/>
  <c r="K40" i="4"/>
  <c r="M40" i="4"/>
  <c r="O40" i="4"/>
  <c r="E41" i="4"/>
  <c r="G41" i="4"/>
  <c r="I41" i="4"/>
  <c r="K41" i="4"/>
  <c r="M41" i="4"/>
  <c r="O41" i="4"/>
  <c r="E42" i="4"/>
  <c r="G42" i="4"/>
  <c r="I42" i="4"/>
  <c r="K42" i="4"/>
  <c r="M42" i="4"/>
  <c r="O42" i="4"/>
  <c r="E43" i="4"/>
  <c r="G43" i="4"/>
  <c r="I43" i="4"/>
  <c r="K43" i="4"/>
  <c r="M43" i="4"/>
  <c r="O43" i="4"/>
  <c r="E44" i="4"/>
  <c r="G44" i="4"/>
  <c r="I44" i="4"/>
  <c r="K44" i="4"/>
  <c r="M44" i="4"/>
  <c r="O44" i="4"/>
  <c r="E45" i="4"/>
  <c r="G45" i="4"/>
  <c r="I45" i="4"/>
  <c r="K45" i="4"/>
  <c r="M45" i="4"/>
  <c r="O45" i="4"/>
  <c r="M10" i="4" l="1"/>
  <c r="I10" i="4"/>
  <c r="E10" i="4"/>
  <c r="O10" i="4"/>
  <c r="K10" i="4"/>
  <c r="G10" i="4"/>
</calcChain>
</file>

<file path=xl/sharedStrings.xml><?xml version="1.0" encoding="utf-8"?>
<sst xmlns="http://schemas.openxmlformats.org/spreadsheetml/2006/main" count="170" uniqueCount="145">
  <si>
    <t>Conduit Rigid Metallic 3/4-Inch</t>
  </si>
  <si>
    <t>Conduit Rigid Metallic 1-Inch</t>
  </si>
  <si>
    <t>Conduit Rigid Metallic 1 1/4-Inch</t>
  </si>
  <si>
    <t>Conduit Rigid Metallic 1 1/2-Inch</t>
  </si>
  <si>
    <t>Conduit Rigid Metallic 2-Inch</t>
  </si>
  <si>
    <t>Conduit Rigid Metallic 2 1/2-Inch</t>
  </si>
  <si>
    <t>Conduit Rigid Metallic 3-Inch</t>
  </si>
  <si>
    <t>Conduit Rigid Metallic 3 1/2-Inch</t>
  </si>
  <si>
    <t>Conduit Rigid Metallic 4-Inch</t>
  </si>
  <si>
    <t>Conduit Reinforced Thermosetting Resin 2-Inch</t>
  </si>
  <si>
    <t>Conduit Reinforced Thermosetting Resin 3-Inch</t>
  </si>
  <si>
    <t>Conduit Reinforced Thermosetting Resin 4-Inch</t>
  </si>
  <si>
    <t>Conduit Special 2-Inch</t>
  </si>
  <si>
    <t>Conduit Special 2 1/2-Inch</t>
  </si>
  <si>
    <t>Conduit Special 3-Inch</t>
  </si>
  <si>
    <t>Conduit Special 3 1/2-Inch</t>
  </si>
  <si>
    <t>Conduit Special 4-Inch</t>
  </si>
  <si>
    <t>Conduit Special (inch)</t>
  </si>
  <si>
    <t>Conduit Loop Detector</t>
  </si>
  <si>
    <t>Loop Detector Slots</t>
  </si>
  <si>
    <t>Cable In Duct 2-2 AWG</t>
  </si>
  <si>
    <t>Cable In Duct 2-4 AWG</t>
  </si>
  <si>
    <t>Cable In Duct 2-6 AWG</t>
  </si>
  <si>
    <t>Cable In Duct 2-8 AWG</t>
  </si>
  <si>
    <t>Cable In Duct 2-10 AWG</t>
  </si>
  <si>
    <t>Cable In Duct 3-2 AWG</t>
  </si>
  <si>
    <t>Cable In Duct 3-4 AWG</t>
  </si>
  <si>
    <t>Cable In Duct 3-6 AWG</t>
  </si>
  <si>
    <t>Cable In Duct 3-8 AWG</t>
  </si>
  <si>
    <t>Cable In Duct 3-10 AWG</t>
  </si>
  <si>
    <t>Cable In Duct 4-4 AWG</t>
  </si>
  <si>
    <t>Cable In Duct 4-6 AWG</t>
  </si>
  <si>
    <t>Cable In Duct 4-8 AWG</t>
  </si>
  <si>
    <t>Cable In Duct 4-10 AWG</t>
  </si>
  <si>
    <t>Cable Traffic Signal 3-12 AWG</t>
  </si>
  <si>
    <t>Cable Traffic Signal 3-14 AWG</t>
  </si>
  <si>
    <t>Cable Traffic Signal 4-12 AWG</t>
  </si>
  <si>
    <t>Cable Traffic Signal 5-12 AWG</t>
  </si>
  <si>
    <t>Cable Traffic Signal 7-10 AWG</t>
  </si>
  <si>
    <t>Cable Traffic Signal 7-14 AWG</t>
  </si>
  <si>
    <t>Cable Traffic Signal 9-10 AWG</t>
  </si>
  <si>
    <t>Cable Traffic Signal 9-12 AWG</t>
  </si>
  <si>
    <t>Cable Traffic Signal 9-14 AWG</t>
  </si>
  <si>
    <t>Cable Traffic Signal 12-10 AWG</t>
  </si>
  <si>
    <t>Cable Traffic Signal 12-12 AWG</t>
  </si>
  <si>
    <t>Cable Traffic Signal 12-14 AWG</t>
  </si>
  <si>
    <t>Cable Traffic Signal 15-10 AWG</t>
  </si>
  <si>
    <t>Cable Traffic Signal 15-12 AWG</t>
  </si>
  <si>
    <t>Cable Traffic Signal 15-14 AWG</t>
  </si>
  <si>
    <t>Cable Traffic Signal 19-10 AWG</t>
  </si>
  <si>
    <t>Cable Traffic Signal 19-12 AWG</t>
  </si>
  <si>
    <t>Cable Traffic Signal 19-14 AWG</t>
  </si>
  <si>
    <t>Cable Traffic Signal 21-12 AWG</t>
  </si>
  <si>
    <t>Cable Traffic Signal 21-14 AWG</t>
  </si>
  <si>
    <t>Cable Type UF 2-12 AWG Grounded</t>
  </si>
  <si>
    <t>Communication Cable Plowed</t>
  </si>
  <si>
    <t>Communication Cable Trenched</t>
  </si>
  <si>
    <t>Communication Cable Installed in Conduit</t>
  </si>
  <si>
    <t>Electrical Wire Traffic Signals 14 AWG</t>
  </si>
  <si>
    <t>Electrical Wire Traffic Signals 12 AWG</t>
  </si>
  <si>
    <t>Electrical Wire Traffic Signals 10 AWG</t>
  </si>
  <si>
    <t>Electrical Wire Traffic Signals 8 AWG</t>
  </si>
  <si>
    <t>Electrical Wire Traffic Signals 6 AWG</t>
  </si>
  <si>
    <t>Electrical Wire Traffic Signals 4 AWG</t>
  </si>
  <si>
    <t>Electrical Wire Traffic Signals 2 AWG</t>
  </si>
  <si>
    <t>Electrical Wire Lighting 12 AWG</t>
  </si>
  <si>
    <t>Electrical Wire Lighting 10 AWG</t>
  </si>
  <si>
    <t>Electrical Wire Lighting 8 AWG</t>
  </si>
  <si>
    <t>Electrical Wire Lighting 6 AWG</t>
  </si>
  <si>
    <t>Electrical Wire Lighting 4 AWG</t>
  </si>
  <si>
    <t>Electrical Wire Lighting 2 AWG</t>
  </si>
  <si>
    <t>Electrical Wire Lighting 1 AWG</t>
  </si>
  <si>
    <t>Electrical Wire Lighting 1/0 AWG</t>
  </si>
  <si>
    <t>Loop Detector Lead In Cable</t>
  </si>
  <si>
    <t>Loop Detector Wire</t>
  </si>
  <si>
    <t>Conduit HDPE Directional Bore 4-Duct 1 1/4-Inch</t>
  </si>
  <si>
    <t>Cable ITS Communication 6 Pair</t>
  </si>
  <si>
    <t>Cable ITS Communication 12 Pair</t>
  </si>
  <si>
    <t>Cable ITS Communication 25 Pair</t>
  </si>
  <si>
    <t>Cable Microwave Detector</t>
  </si>
  <si>
    <t>Remove Cable</t>
  </si>
  <si>
    <t>Reinstall Cable</t>
  </si>
  <si>
    <t>Install Fiber Optic Cable Outdoor Plant 6-CT</t>
  </si>
  <si>
    <t>Install Fiber Optic Cable Outdoor Plant 24-CT</t>
  </si>
  <si>
    <t>Install Fiber Optic Cable Outdoor Plant 36-CT</t>
  </si>
  <si>
    <t>Install Fiber Optic Cable Outdoor Plant 48-CT</t>
  </si>
  <si>
    <t>Install Fiber Optic Cable Outdoor Plant 72-CT</t>
  </si>
  <si>
    <t>Install Fiber Optic Cable Outdoor Plant 96-CT</t>
  </si>
  <si>
    <t>Install Fiber Optic Cable Outdoor Plant 144-CT</t>
  </si>
  <si>
    <t>ROADWAY:</t>
  </si>
  <si>
    <t>DESCRIPTION:</t>
  </si>
  <si>
    <t>COUNTY:</t>
  </si>
  <si>
    <t xml:space="preserve"> </t>
  </si>
  <si>
    <t>DESCRIPTION</t>
  </si>
  <si>
    <t>TOTAL</t>
  </si>
  <si>
    <t>ITEM #</t>
  </si>
  <si>
    <t>PROJECT ID:</t>
  </si>
  <si>
    <t xml:space="preserve">CATEGORY: </t>
  </si>
  <si>
    <t>REMARKS</t>
  </si>
  <si>
    <t>FROM</t>
  </si>
  <si>
    <t>TO</t>
  </si>
  <si>
    <t xml:space="preserve">CHECKED BY: </t>
  </si>
  <si>
    <t xml:space="preserve">ENTERED BY: </t>
  </si>
  <si>
    <t># RUNS</t>
  </si>
  <si>
    <t>2003 Number</t>
  </si>
  <si>
    <t>2003 Description</t>
  </si>
  <si>
    <t>Items</t>
  </si>
  <si>
    <t>L.F.</t>
  </si>
  <si>
    <t>MEASURED L.F.</t>
  </si>
  <si>
    <t>LINEAL FOOT ELECTRICAL ITEMS</t>
  </si>
  <si>
    <t>Conduit Rigid Nonmetallic Schedule 40 3/4-Inch</t>
  </si>
  <si>
    <t>Conduit Rigid Nonmetallic Schedule 40 1-Inch</t>
  </si>
  <si>
    <t>Conduit Rigid Nonmetallic Schedule 40 1 1/4-Inch</t>
  </si>
  <si>
    <t>Conduit Rigid Nonmetallic Schedule 40 1 1/2-Inch</t>
  </si>
  <si>
    <t>Conduit Rigid Nonmetallic Schedule 40 2-Inch</t>
  </si>
  <si>
    <t>Conduit Rigid Nonmetallic Schedule 40 2 1/2-Inch</t>
  </si>
  <si>
    <t>Conduit Rigid Nonmetallic Schedule 40 3-Inch</t>
  </si>
  <si>
    <t>Conduit Rigid Nonmetallic Schedule 40 4-Inch</t>
  </si>
  <si>
    <t>Conduit Rigid Nonmetallic Schedule 80 3/4-Inch</t>
  </si>
  <si>
    <t>Conduit Rigid Nonmetallic Schedule 80 1-Inch</t>
  </si>
  <si>
    <t>Conduit Rigid Nonmetallic Schedule 80 1 1/4-Inch</t>
  </si>
  <si>
    <t>Conduit Rigid Nonmetallic Schedule 80 1 1/2-Inch</t>
  </si>
  <si>
    <t>Conduit Rigid Nonmetallic Schedule 80 2-Inch</t>
  </si>
  <si>
    <t>Conduit Rigid Nonmetallic Schedule 80 2 1/2-Inch</t>
  </si>
  <si>
    <t>Conduit Rigid Nonmetallic Schedule 80 3-Inch</t>
  </si>
  <si>
    <t>Conduit Rigid Nonmetallic Schedule 80 4-Inch</t>
  </si>
  <si>
    <t>Cable Traffic Signal 4-14 AWG</t>
  </si>
  <si>
    <t>Cable Traffic Signal 5-10 AWG</t>
  </si>
  <si>
    <t>Cable Traffic Signal 5-14 AWG</t>
  </si>
  <si>
    <t>Cable Traffic Signal 7-12 AWG</t>
  </si>
  <si>
    <t>Cable Type UF 2-10 AWG Grounded</t>
  </si>
  <si>
    <t>Cable Type UF 2-8 AWG Grounded</t>
  </si>
  <si>
    <t>Traffic Signal EVP Detector Cable</t>
  </si>
  <si>
    <t>Conduit HDPE 4-Duct 1 1/4-Inch</t>
  </si>
  <si>
    <t>Conduit HDPE 1-Duct 2-Inch</t>
  </si>
  <si>
    <t>Conduit HDPE 2-Duct 2-Inch</t>
  </si>
  <si>
    <t>Conduit HDPE 3-Duct 2-Inch</t>
  </si>
  <si>
    <t>Conduit HDPE 4-Duct 2-Inch</t>
  </si>
  <si>
    <t>Conduit HDPE Directional Bore 1-Duct 2-Inch</t>
  </si>
  <si>
    <t>Conduit HDPE Directional Bore 2-Duct 2-Inch</t>
  </si>
  <si>
    <t>Conduit HDPE Directional Bore 3-Duct 2-Inch</t>
  </si>
  <si>
    <t>Conduit HDPE Directional Bore 4-Duct 2-Inch</t>
  </si>
  <si>
    <t>Conduit HDPE Directional Bore 4-Duct 4-Inch</t>
  </si>
  <si>
    <t>Install Fiber Optic Cable Outdoor Plant 12-CT</t>
  </si>
  <si>
    <t>ENTER ITEM NUMBER 652.0105 THRU 678.0144 AND THE DESCRIPTION WILL FILL IN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</si>
</sst>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_)"/>
    <numFmt numFmtId="165" formatCode=";;;"/>
    <numFmt numFmtId="166" formatCode="#,##0.0"/>
    <numFmt numFmtId="167" formatCode="0.0000"/>
    <numFmt numFmtId="168" formatCode="0.00000"/>
    <numFmt numFmtId="169" formatCode="0.00000000"/>
  </numFmts>
  <fonts count="15" x14ac:knownFonts="1">
    <font>
      <sz val="10"/>
      <name val="Helv"/>
    </font>
    <font>
      <sz val="10"/>
      <name val="Arial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Helv"/>
    </font>
    <font>
      <sz val="10"/>
      <name val="Helv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0" fontId="1" fillId="0" borderId="0"/>
    <xf numFmtId="0" fontId="2" fillId="0" borderId="0">
      <alignment horizontal="center" vertical="center"/>
    </xf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3">
    <xf numFmtId="164" fontId="0" fillId="0" borderId="0" xfId="0"/>
    <xf numFmtId="49" fontId="6" fillId="0" borderId="0" xfId="2" applyNumberFormat="1" applyFont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right" vertical="center"/>
    </xf>
    <xf numFmtId="49" fontId="4" fillId="2" borderId="0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7" fillId="2" borderId="0" xfId="2" applyNumberFormat="1" applyFont="1" applyFill="1" applyBorder="1" applyAlignment="1" applyProtection="1">
      <alignment horizontal="center" vertical="center"/>
    </xf>
    <xf numFmtId="49" fontId="4" fillId="2" borderId="3" xfId="2" applyNumberFormat="1" applyFont="1" applyFill="1" applyBorder="1" applyAlignment="1" applyProtection="1">
      <alignment horizontal="center" vertical="center"/>
    </xf>
    <xf numFmtId="49" fontId="4" fillId="2" borderId="2" xfId="2" quotePrefix="1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2" fontId="4" fillId="0" borderId="4" xfId="2" applyNumberFormat="1" applyFont="1" applyFill="1" applyBorder="1" applyProtection="1">
      <alignment horizontal="center" vertical="center"/>
    </xf>
    <xf numFmtId="0" fontId="6" fillId="0" borderId="0" xfId="2" applyFont="1" applyProtection="1">
      <alignment horizontal="center" vertical="center"/>
    </xf>
    <xf numFmtId="2" fontId="6" fillId="0" borderId="0" xfId="2" applyNumberFormat="1" applyFont="1" applyAlignment="1" applyProtection="1">
      <alignment horizontal="center" vertical="center"/>
    </xf>
    <xf numFmtId="1" fontId="6" fillId="0" borderId="0" xfId="2" applyNumberFormat="1" applyFont="1" applyProtection="1">
      <alignment horizontal="center" vertical="center"/>
    </xf>
    <xf numFmtId="49" fontId="6" fillId="0" borderId="0" xfId="2" applyNumberFormat="1" applyFont="1" applyProtection="1">
      <alignment horizontal="center" vertical="center"/>
    </xf>
    <xf numFmtId="2" fontId="5" fillId="0" borderId="5" xfId="2" applyNumberFormat="1" applyFont="1" applyFill="1" applyBorder="1" applyAlignment="1" applyProtection="1">
      <alignment horizontal="center" vertical="center"/>
      <protection locked="0"/>
    </xf>
    <xf numFmtId="49" fontId="5" fillId="2" borderId="0" xfId="2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vertical="center"/>
      <protection locked="0"/>
    </xf>
    <xf numFmtId="49" fontId="5" fillId="0" borderId="5" xfId="2" applyNumberFormat="1" applyFont="1" applyFill="1" applyBorder="1" applyAlignment="1" applyProtection="1">
      <alignment horizontal="center" vertical="center"/>
      <protection locked="0"/>
    </xf>
    <xf numFmtId="1" fontId="5" fillId="0" borderId="6" xfId="2" applyNumberFormat="1" applyFont="1" applyFill="1" applyBorder="1" applyProtection="1">
      <alignment horizontal="center" vertical="center"/>
      <protection locked="0"/>
    </xf>
    <xf numFmtId="1" fontId="5" fillId="0" borderId="4" xfId="2" applyNumberFormat="1" applyFont="1" applyFill="1" applyBorder="1" applyProtection="1">
      <alignment horizontal="center" vertical="center"/>
      <protection locked="0"/>
    </xf>
    <xf numFmtId="0" fontId="6" fillId="0" borderId="0" xfId="2" applyNumberFormat="1" applyFont="1" applyAlignment="1" applyProtection="1">
      <alignment horizontal="center" vertical="center"/>
    </xf>
    <xf numFmtId="165" fontId="8" fillId="0" borderId="0" xfId="2" applyNumberFormat="1" applyFont="1" applyBorder="1" applyAlignment="1" applyProtection="1">
      <alignment horizontal="center" vertical="center"/>
    </xf>
    <xf numFmtId="165" fontId="6" fillId="0" borderId="0" xfId="2" applyNumberFormat="1" applyFont="1" applyBorder="1" applyAlignment="1" applyProtection="1">
      <alignment horizontal="center" vertical="center"/>
    </xf>
    <xf numFmtId="165" fontId="10" fillId="0" borderId="0" xfId="1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0" fontId="6" fillId="0" borderId="0" xfId="2" applyFont="1" applyBorder="1" applyProtection="1">
      <alignment horizontal="center" vertical="center"/>
    </xf>
    <xf numFmtId="2" fontId="4" fillId="0" borderId="6" xfId="2" applyNumberFormat="1" applyFont="1" applyFill="1" applyBorder="1" applyProtection="1">
      <alignment horizontal="center" vertical="center"/>
    </xf>
    <xf numFmtId="49" fontId="4" fillId="2" borderId="8" xfId="2" applyNumberFormat="1" applyFont="1" applyFill="1" applyBorder="1" applyAlignment="1" applyProtection="1">
      <alignment horizontal="center" vertical="center"/>
    </xf>
    <xf numFmtId="49" fontId="4" fillId="2" borderId="9" xfId="2" applyNumberFormat="1" applyFont="1" applyFill="1" applyBorder="1" applyAlignment="1" applyProtection="1">
      <alignment horizontal="center" vertical="center"/>
    </xf>
    <xf numFmtId="49" fontId="4" fillId="2" borderId="10" xfId="2" applyNumberFormat="1" applyFont="1" applyFill="1" applyBorder="1" applyAlignment="1" applyProtection="1">
      <alignment horizontal="center" vertical="center"/>
    </xf>
    <xf numFmtId="49" fontId="4" fillId="2" borderId="11" xfId="2" applyNumberFormat="1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165" fontId="11" fillId="0" borderId="0" xfId="1" applyNumberFormat="1" applyFont="1" applyFill="1" applyBorder="1" applyAlignment="1">
      <alignment horizontal="center"/>
    </xf>
    <xf numFmtId="49" fontId="3" fillId="2" borderId="13" xfId="2" applyNumberFormat="1" applyFont="1" applyFill="1" applyBorder="1" applyAlignment="1" applyProtection="1">
      <alignment horizontal="left" vertical="center"/>
    </xf>
    <xf numFmtId="49" fontId="3" fillId="2" borderId="14" xfId="2" applyNumberFormat="1" applyFont="1" applyFill="1" applyBorder="1" applyAlignment="1" applyProtection="1">
      <alignment horizontal="center" vertical="center"/>
    </xf>
    <xf numFmtId="49" fontId="4" fillId="2" borderId="17" xfId="2" applyNumberFormat="1" applyFont="1" applyFill="1" applyBorder="1" applyAlignment="1" applyProtection="1">
      <alignment horizontal="center" vertical="center"/>
    </xf>
    <xf numFmtId="49" fontId="7" fillId="2" borderId="17" xfId="2" applyNumberFormat="1" applyFont="1" applyFill="1" applyBorder="1" applyAlignment="1" applyProtection="1">
      <alignment horizontal="center" vertical="center"/>
    </xf>
    <xf numFmtId="49" fontId="4" fillId="2" borderId="19" xfId="2" applyNumberFormat="1" applyFont="1" applyFill="1" applyBorder="1" applyAlignment="1" applyProtection="1">
      <alignment horizontal="center" vertical="center"/>
    </xf>
    <xf numFmtId="49" fontId="5" fillId="0" borderId="20" xfId="2" applyNumberFormat="1" applyFont="1" applyFill="1" applyBorder="1" applyAlignment="1" applyProtection="1">
      <alignment horizontal="center" vertical="center"/>
      <protection locked="0"/>
    </xf>
    <xf numFmtId="49" fontId="5" fillId="0" borderId="21" xfId="2" applyNumberFormat="1" applyFont="1" applyFill="1" applyBorder="1" applyProtection="1">
      <alignment horizontal="center" vertical="center"/>
      <protection locked="0"/>
    </xf>
    <xf numFmtId="49" fontId="5" fillId="0" borderId="22" xfId="2" applyNumberFormat="1" applyFont="1" applyFill="1" applyBorder="1" applyProtection="1">
      <alignment horizontal="center" vertical="center"/>
      <protection locked="0"/>
    </xf>
    <xf numFmtId="49" fontId="5" fillId="0" borderId="25" xfId="2" applyNumberFormat="1" applyFont="1" applyFill="1" applyBorder="1" applyAlignment="1" applyProtection="1">
      <alignment horizontal="center" vertical="center"/>
      <protection locked="0"/>
    </xf>
    <xf numFmtId="49" fontId="5" fillId="0" borderId="26" xfId="2" applyNumberFormat="1" applyFont="1" applyFill="1" applyBorder="1" applyAlignment="1" applyProtection="1">
      <alignment horizontal="center" vertical="center"/>
      <protection locked="0"/>
    </xf>
    <xf numFmtId="2" fontId="5" fillId="0" borderId="26" xfId="2" applyNumberFormat="1" applyFont="1" applyFill="1" applyBorder="1" applyAlignment="1" applyProtection="1">
      <alignment horizontal="center" vertical="center"/>
      <protection locked="0"/>
    </xf>
    <xf numFmtId="1" fontId="5" fillId="0" borderId="27" xfId="2" applyNumberFormat="1" applyFont="1" applyFill="1" applyBorder="1" applyProtection="1">
      <alignment horizontal="center" vertical="center"/>
      <protection locked="0"/>
    </xf>
    <xf numFmtId="2" fontId="4" fillId="0" borderId="27" xfId="2" applyNumberFormat="1" applyFont="1" applyFill="1" applyBorder="1" applyProtection="1">
      <alignment horizontal="center" vertical="center"/>
    </xf>
    <xf numFmtId="49" fontId="5" fillId="0" borderId="28" xfId="2" applyNumberFormat="1" applyFont="1" applyFill="1" applyBorder="1" applyProtection="1">
      <alignment horizontal="center" vertical="center"/>
      <protection locked="0"/>
    </xf>
    <xf numFmtId="49" fontId="5" fillId="0" borderId="0" xfId="2" applyNumberFormat="1" applyFont="1" applyFill="1" applyBorder="1" applyAlignment="1" applyProtection="1">
      <alignment horizontal="center" vertical="center"/>
      <protection locked="0"/>
    </xf>
    <xf numFmtId="2" fontId="5" fillId="0" borderId="0" xfId="2" applyNumberFormat="1" applyFont="1" applyFill="1" applyBorder="1" applyAlignment="1" applyProtection="1">
      <alignment horizontal="center" vertical="center"/>
      <protection locked="0"/>
    </xf>
    <xf numFmtId="1" fontId="5" fillId="0" borderId="0" xfId="2" applyNumberFormat="1" applyFont="1" applyFill="1" applyBorder="1" applyProtection="1">
      <alignment horizontal="center" vertical="center"/>
      <protection locked="0"/>
    </xf>
    <xf numFmtId="2" fontId="4" fillId="0" borderId="0" xfId="2" applyNumberFormat="1" applyFont="1" applyFill="1" applyBorder="1" applyProtection="1">
      <alignment horizontal="center" vertical="center"/>
    </xf>
    <xf numFmtId="49" fontId="5" fillId="0" borderId="0" xfId="2" applyNumberFormat="1" applyFont="1" applyFill="1" applyBorder="1" applyProtection="1">
      <alignment horizontal="center" vertical="center"/>
      <protection locked="0"/>
    </xf>
    <xf numFmtId="2" fontId="6" fillId="0" borderId="0" xfId="2" applyNumberFormat="1" applyFont="1" applyBorder="1" applyAlignment="1" applyProtection="1">
      <alignment horizontal="center" vertical="center"/>
    </xf>
    <xf numFmtId="1" fontId="6" fillId="0" borderId="0" xfId="2" applyNumberFormat="1" applyFont="1" applyBorder="1" applyProtection="1">
      <alignment horizontal="center" vertical="center"/>
    </xf>
    <xf numFmtId="49" fontId="6" fillId="0" borderId="0" xfId="2" applyNumberFormat="1" applyFont="1" applyBorder="1" applyProtection="1">
      <alignment horizontal="center" vertical="center"/>
    </xf>
    <xf numFmtId="49" fontId="5" fillId="0" borderId="30" xfId="2" applyNumberFormat="1" applyFont="1" applyFill="1" applyBorder="1" applyAlignment="1" applyProtection="1">
      <alignment horizontal="center" vertical="center"/>
      <protection locked="0"/>
    </xf>
    <xf numFmtId="49" fontId="5" fillId="0" borderId="31" xfId="2" applyNumberFormat="1" applyFont="1" applyFill="1" applyBorder="1" applyAlignment="1" applyProtection="1">
      <alignment horizontal="center" vertical="center"/>
      <protection locked="0"/>
    </xf>
    <xf numFmtId="2" fontId="5" fillId="0" borderId="31" xfId="2" applyNumberFormat="1" applyFont="1" applyFill="1" applyBorder="1" applyAlignment="1" applyProtection="1">
      <alignment horizontal="center" vertical="center"/>
      <protection locked="0"/>
    </xf>
    <xf numFmtId="1" fontId="5" fillId="0" borderId="31" xfId="2" applyNumberFormat="1" applyFont="1" applyFill="1" applyBorder="1" applyProtection="1">
      <alignment horizontal="center" vertical="center"/>
      <protection locked="0"/>
    </xf>
    <xf numFmtId="2" fontId="4" fillId="0" borderId="31" xfId="2" applyNumberFormat="1" applyFont="1" applyFill="1" applyBorder="1" applyProtection="1">
      <alignment horizontal="center" vertical="center"/>
    </xf>
    <xf numFmtId="49" fontId="5" fillId="0" borderId="32" xfId="2" applyNumberFormat="1" applyFont="1" applyFill="1" applyBorder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left" vertical="center"/>
      <protection locked="0"/>
    </xf>
    <xf numFmtId="49" fontId="7" fillId="2" borderId="0" xfId="2" applyNumberFormat="1" applyFont="1" applyFill="1" applyBorder="1" applyAlignment="1" applyProtection="1">
      <alignment horizontal="center" vertical="center"/>
      <protection locked="0"/>
    </xf>
    <xf numFmtId="49" fontId="4" fillId="2" borderId="0" xfId="2" applyNumberFormat="1" applyFont="1" applyFill="1" applyBorder="1" applyAlignment="1" applyProtection="1">
      <alignment horizontal="center" vertical="center"/>
    </xf>
    <xf numFmtId="49" fontId="1" fillId="0" borderId="2" xfId="2" applyNumberFormat="1" applyFont="1" applyBorder="1" applyAlignment="1" applyProtection="1">
      <alignment horizontal="center" vertical="center"/>
      <protection locked="0"/>
    </xf>
    <xf numFmtId="49" fontId="1" fillId="0" borderId="7" xfId="2" applyNumberFormat="1" applyFont="1" applyBorder="1" applyAlignment="1" applyProtection="1">
      <alignment horizontal="center" vertical="center"/>
      <protection locked="0"/>
    </xf>
    <xf numFmtId="49" fontId="1" fillId="2" borderId="2" xfId="2" applyNumberFormat="1" applyFont="1" applyFill="1" applyBorder="1" applyAlignment="1" applyProtection="1">
      <alignment horizontal="center" vertical="center"/>
      <protection locked="0"/>
    </xf>
    <xf numFmtId="49" fontId="1" fillId="2" borderId="18" xfId="2" applyNumberFormat="1" applyFont="1" applyFill="1" applyBorder="1" applyAlignment="1" applyProtection="1">
      <alignment horizontal="center" vertical="center"/>
      <protection locked="0"/>
    </xf>
    <xf numFmtId="49" fontId="1" fillId="2" borderId="24" xfId="2" applyNumberFormat="1" applyFont="1" applyFill="1" applyBorder="1" applyAlignment="1" applyProtection="1">
      <alignment vertical="center"/>
    </xf>
    <xf numFmtId="49" fontId="1" fillId="2" borderId="23" xfId="2" applyNumberFormat="1" applyFont="1" applyFill="1" applyBorder="1" applyAlignment="1" applyProtection="1">
      <alignment vertical="center"/>
    </xf>
    <xf numFmtId="49" fontId="1" fillId="2" borderId="23" xfId="2" applyNumberFormat="1" applyFont="1" applyFill="1" applyBorder="1" applyAlignment="1" applyProtection="1">
      <alignment horizontal="center" vertical="center"/>
    </xf>
    <xf numFmtId="49" fontId="1" fillId="0" borderId="17" xfId="2" applyNumberFormat="1" applyFont="1" applyBorder="1" applyAlignment="1" applyProtection="1">
      <alignment horizontal="center" vertical="center"/>
    </xf>
    <xf numFmtId="49" fontId="1" fillId="0" borderId="0" xfId="2" applyNumberFormat="1" applyFont="1" applyBorder="1" applyAlignment="1" applyProtection="1">
      <alignment horizontal="center" vertical="center"/>
    </xf>
    <xf numFmtId="49" fontId="4" fillId="2" borderId="17" xfId="2" applyNumberFormat="1" applyFont="1" applyFill="1" applyBorder="1" applyAlignment="1" applyProtection="1">
      <alignment horizontal="center" vertical="center"/>
      <protection locked="0"/>
    </xf>
    <xf numFmtId="49" fontId="4" fillId="2" borderId="2" xfId="2" applyNumberFormat="1" applyFont="1" applyFill="1" applyBorder="1" applyAlignment="1" applyProtection="1">
      <alignment horizontal="center" vertical="center"/>
      <protection locked="0"/>
    </xf>
    <xf numFmtId="49" fontId="4" fillId="2" borderId="12" xfId="2" applyNumberFormat="1" applyFont="1" applyFill="1" applyBorder="1" applyAlignment="1" applyProtection="1">
      <alignment horizontal="center" vertical="center"/>
    </xf>
    <xf numFmtId="166" fontId="3" fillId="3" borderId="12" xfId="2" applyNumberFormat="1" applyFont="1" applyFill="1" applyBorder="1" applyAlignment="1" applyProtection="1">
      <alignment horizontal="right" vertical="center"/>
    </xf>
    <xf numFmtId="49" fontId="8" fillId="2" borderId="23" xfId="2" applyNumberFormat="1" applyFont="1" applyFill="1" applyBorder="1" applyAlignment="1" applyProtection="1">
      <alignment vertical="center"/>
    </xf>
    <xf numFmtId="49" fontId="1" fillId="2" borderId="29" xfId="2" applyNumberFormat="1" applyFont="1" applyFill="1" applyBorder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vertical="top" wrapText="1"/>
      <protection locked="0"/>
    </xf>
    <xf numFmtId="49" fontId="4" fillId="2" borderId="14" xfId="2" applyNumberFormat="1" applyFont="1" applyFill="1" applyBorder="1" applyAlignment="1" applyProtection="1"/>
    <xf numFmtId="49" fontId="6" fillId="0" borderId="14" xfId="2" applyNumberFormat="1" applyFont="1" applyBorder="1" applyAlignment="1" applyProtection="1">
      <alignment horizontal="center" vertical="center"/>
    </xf>
    <xf numFmtId="49" fontId="6" fillId="0" borderId="14" xfId="2" applyNumberFormat="1" applyFont="1" applyBorder="1" applyAlignment="1" applyProtection="1">
      <alignment horizontal="center"/>
    </xf>
    <xf numFmtId="167" fontId="14" fillId="0" borderId="0" xfId="1" applyNumberFormat="1" applyFont="1" applyFill="1" applyBorder="1"/>
    <xf numFmtId="167" fontId="14" fillId="0" borderId="0" xfId="2" applyNumberFormat="1" applyFont="1" applyAlignment="1" applyProtection="1">
      <alignment horizontal="center" vertical="center"/>
    </xf>
    <xf numFmtId="169" fontId="14" fillId="0" borderId="0" xfId="1" applyNumberFormat="1" applyFont="1" applyFill="1" applyBorder="1"/>
    <xf numFmtId="165" fontId="14" fillId="0" borderId="0" xfId="1" applyNumberFormat="1" applyFont="1" applyFill="1" applyBorder="1" applyAlignment="1">
      <alignment horizontal="left"/>
    </xf>
    <xf numFmtId="2" fontId="14" fillId="0" borderId="0" xfId="2" applyNumberFormat="1" applyFont="1" applyAlignment="1" applyProtection="1">
      <alignment horizontal="left" vertical="center"/>
    </xf>
    <xf numFmtId="9" fontId="1" fillId="0" borderId="0" xfId="4" applyFont="1" applyAlignment="1" applyProtection="1">
      <alignment horizontal="center" vertical="center"/>
    </xf>
    <xf numFmtId="168" fontId="14" fillId="0" borderId="0" xfId="3" quotePrefix="1" applyNumberFormat="1" applyFont="1" applyFill="1" applyBorder="1"/>
    <xf numFmtId="167" fontId="14" fillId="0" borderId="0" xfId="0" quotePrefix="1" applyNumberFormat="1" applyFont="1"/>
    <xf numFmtId="0" fontId="14" fillId="0" borderId="0" xfId="1" applyNumberFormat="1" applyFont="1" applyFill="1" applyBorder="1"/>
    <xf numFmtId="49" fontId="4" fillId="2" borderId="0" xfId="2" applyNumberFormat="1" applyFont="1" applyFill="1" applyBorder="1" applyAlignment="1" applyProtection="1">
      <alignment wrapText="1"/>
      <protection locked="0"/>
    </xf>
    <xf numFmtId="49" fontId="4" fillId="2" borderId="34" xfId="2" applyNumberFormat="1" applyFont="1" applyFill="1" applyBorder="1" applyAlignment="1" applyProtection="1">
      <alignment wrapText="1"/>
      <protection locked="0"/>
    </xf>
    <xf numFmtId="49" fontId="3" fillId="2" borderId="17" xfId="2" applyNumberFormat="1" applyFont="1" applyFill="1" applyBorder="1" applyAlignment="1" applyProtection="1">
      <alignment horizontal="left" vertical="center" wrapText="1"/>
    </xf>
    <xf numFmtId="164" fontId="12" fillId="0" borderId="0" xfId="0" applyFont="1" applyBorder="1" applyAlignment="1">
      <alignment horizontal="left" vertical="center"/>
    </xf>
    <xf numFmtId="164" fontId="12" fillId="0" borderId="34" xfId="0" applyFont="1" applyBorder="1" applyAlignment="1">
      <alignment horizontal="left" vertical="center"/>
    </xf>
    <xf numFmtId="164" fontId="12" fillId="0" borderId="17" xfId="0" applyFont="1" applyBorder="1" applyAlignment="1">
      <alignment horizontal="left" vertical="center"/>
    </xf>
    <xf numFmtId="49" fontId="4" fillId="2" borderId="35" xfId="2" quotePrefix="1" applyNumberFormat="1" applyFont="1" applyFill="1" applyBorder="1" applyAlignment="1" applyProtection="1">
      <alignment horizontal="center" vertical="center"/>
    </xf>
    <xf numFmtId="49" fontId="1" fillId="2" borderId="37" xfId="2" applyNumberFormat="1" applyFont="1" applyFill="1" applyBorder="1" applyAlignment="1" applyProtection="1">
      <alignment horizontal="center" vertical="center"/>
    </xf>
    <xf numFmtId="167" fontId="5" fillId="2" borderId="3" xfId="2" applyNumberFormat="1" applyFont="1" applyFill="1" applyBorder="1" applyAlignment="1" applyProtection="1">
      <alignment horizontal="center" vertical="center"/>
      <protection locked="0"/>
    </xf>
    <xf numFmtId="167" fontId="5" fillId="2" borderId="33" xfId="2" applyNumberFormat="1" applyFont="1" applyFill="1" applyBorder="1" applyAlignment="1" applyProtection="1">
      <alignment horizontal="center" vertical="center"/>
      <protection locked="0"/>
    </xf>
    <xf numFmtId="49" fontId="4" fillId="2" borderId="35" xfId="2" applyNumberFormat="1" applyFont="1" applyFill="1" applyBorder="1" applyAlignment="1" applyProtection="1">
      <alignment horizontal="center" vertical="center"/>
    </xf>
    <xf numFmtId="49" fontId="4" fillId="2" borderId="37" xfId="2" applyNumberFormat="1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34" xfId="2" applyNumberFormat="1" applyFont="1" applyFill="1" applyBorder="1" applyAlignment="1" applyProtection="1">
      <alignment horizontal="center" vertical="center"/>
    </xf>
    <xf numFmtId="49" fontId="1" fillId="2" borderId="36" xfId="2" applyNumberFormat="1" applyFont="1" applyFill="1" applyBorder="1" applyAlignment="1" applyProtection="1">
      <alignment horizontal="center" vertical="center"/>
    </xf>
    <xf numFmtId="167" fontId="5" fillId="2" borderId="2" xfId="2" applyNumberFormat="1" applyFont="1" applyFill="1" applyBorder="1" applyAlignment="1" applyProtection="1">
      <alignment horizontal="center" vertical="center"/>
      <protection locked="0"/>
    </xf>
    <xf numFmtId="49" fontId="4" fillId="2" borderId="15" xfId="2" quotePrefix="1" applyNumberFormat="1" applyFont="1" applyFill="1" applyBorder="1" applyAlignment="1" applyProtection="1">
      <alignment horizontal="left"/>
    </xf>
    <xf numFmtId="49" fontId="4" fillId="2" borderId="14" xfId="2" quotePrefix="1" applyNumberFormat="1" applyFont="1" applyFill="1" applyBorder="1" applyAlignment="1" applyProtection="1">
      <alignment horizontal="left"/>
    </xf>
    <xf numFmtId="49" fontId="4" fillId="2" borderId="1" xfId="2" applyNumberFormat="1" applyFont="1" applyFill="1" applyBorder="1" applyAlignment="1" applyProtection="1">
      <alignment horizontal="left"/>
    </xf>
    <xf numFmtId="49" fontId="4" fillId="2" borderId="0" xfId="2" applyNumberFormat="1" applyFont="1" applyFill="1" applyBorder="1" applyAlignment="1" applyProtection="1">
      <alignment horizontal="left"/>
    </xf>
    <xf numFmtId="49" fontId="4" fillId="2" borderId="0" xfId="2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2" applyNumberFormat="1" applyFont="1" applyFill="1" applyBorder="1" applyAlignment="1" applyProtection="1">
      <alignment horizontal="left"/>
      <protection locked="0"/>
    </xf>
    <xf numFmtId="49" fontId="5" fillId="2" borderId="16" xfId="2" applyNumberFormat="1" applyFont="1" applyFill="1" applyBorder="1" applyAlignment="1" applyProtection="1">
      <alignment horizontal="left"/>
      <protection locked="0"/>
    </xf>
    <xf numFmtId="49" fontId="5" fillId="2" borderId="0" xfId="2" applyNumberFormat="1" applyFont="1" applyFill="1" applyBorder="1" applyAlignment="1" applyProtection="1">
      <alignment horizontal="left"/>
      <protection locked="0"/>
    </xf>
    <xf numFmtId="49" fontId="5" fillId="2" borderId="18" xfId="2" applyNumberFormat="1" applyFont="1" applyFill="1" applyBorder="1" applyAlignment="1" applyProtection="1">
      <alignment horizontal="left"/>
      <protection locked="0"/>
    </xf>
    <xf numFmtId="49" fontId="8" fillId="0" borderId="14" xfId="2" applyNumberFormat="1" applyFont="1" applyBorder="1" applyAlignment="1" applyProtection="1">
      <alignment horizontal="left"/>
    </xf>
    <xf numFmtId="49" fontId="4" fillId="2" borderId="0" xfId="2" applyNumberFormat="1" applyFont="1" applyFill="1" applyBorder="1" applyAlignment="1" applyProtection="1">
      <alignment horizontal="center" vertical="center"/>
    </xf>
    <xf numFmtId="0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33" xfId="2" applyNumberFormat="1" applyFont="1" applyFill="1" applyBorder="1" applyAlignment="1" applyProtection="1">
      <alignment horizontal="center" vertical="center" wrapText="1"/>
    </xf>
  </cellXfs>
  <cellStyles count="5">
    <cellStyle name="Currency" xfId="3" builtinId="4"/>
    <cellStyle name="Normal" xfId="0" builtinId="0"/>
    <cellStyle name="Normal_IRA INDEX1" xfId="1" xr:uid="{00000000-0005-0000-0000-000001000000}"/>
    <cellStyle name="Normal_Traffic Control" xfId="2" xr:uid="{00000000-0005-0000-0000-000002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d00fph\n4public\WINNT\Profiles\doteys\Desktop\33400691%2085th\Item%20Summary%2085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6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44"/>
  <sheetViews>
    <sheetView showGridLines="0" tabSelected="1" zoomScale="85" zoomScaleNormal="85" workbookViewId="0">
      <selection activeCell="C2" sqref="C2"/>
    </sheetView>
  </sheetViews>
  <sheetFormatPr defaultColWidth="8" defaultRowHeight="12.75" x14ac:dyDescent="0.2"/>
  <cols>
    <col min="1" max="2" width="8.7109375" style="2" customWidth="1"/>
    <col min="3" max="3" width="15.85546875" style="12" bestFit="1" customWidth="1"/>
    <col min="4" max="4" width="8.7109375" style="13" customWidth="1"/>
    <col min="5" max="5" width="11.7109375" style="13" customWidth="1"/>
    <col min="6" max="6" width="8.7109375" style="13" customWidth="1"/>
    <col min="7" max="7" width="11.7109375" style="13" customWidth="1"/>
    <col min="8" max="8" width="8.7109375" style="13" customWidth="1"/>
    <col min="9" max="9" width="11.7109375" style="13" customWidth="1"/>
    <col min="10" max="10" width="8.7109375" style="13" customWidth="1"/>
    <col min="11" max="11" width="11.7109375" style="13" customWidth="1"/>
    <col min="12" max="12" width="8.7109375" style="13" customWidth="1"/>
    <col min="13" max="13" width="11.7109375" style="14" customWidth="1"/>
    <col min="14" max="14" width="8.7109375" style="14" customWidth="1"/>
    <col min="15" max="15" width="11.7109375" style="14" customWidth="1"/>
    <col min="16" max="16" width="31.140625" style="14" customWidth="1"/>
    <col min="17" max="16384" width="8" style="11"/>
  </cols>
  <sheetData>
    <row r="1" spans="1:26" s="2" customFormat="1" ht="18" customHeight="1" x14ac:dyDescent="0.2">
      <c r="A1" s="35" t="s">
        <v>109</v>
      </c>
      <c r="B1" s="36"/>
      <c r="C1" s="36"/>
      <c r="D1" s="83"/>
      <c r="E1" s="119"/>
      <c r="F1" s="119"/>
      <c r="G1" s="119"/>
      <c r="H1" s="84"/>
      <c r="I1" s="84"/>
      <c r="J1" s="84"/>
      <c r="K1" s="82"/>
      <c r="L1" s="110" t="s">
        <v>96</v>
      </c>
      <c r="M1" s="111"/>
      <c r="N1" s="115"/>
      <c r="O1" s="115"/>
      <c r="P1" s="116"/>
      <c r="Q1" s="1"/>
      <c r="R1" s="1"/>
      <c r="S1" s="1"/>
    </row>
    <row r="2" spans="1:26" s="2" customFormat="1" ht="18" customHeight="1" x14ac:dyDescent="0.2">
      <c r="A2" s="37"/>
      <c r="B2" s="3" t="s">
        <v>97</v>
      </c>
      <c r="C2" s="66"/>
      <c r="D2" s="81"/>
      <c r="E2" s="114" t="s">
        <v>144</v>
      </c>
      <c r="F2" s="114"/>
      <c r="G2" s="114"/>
      <c r="H2" s="114"/>
      <c r="I2" s="114"/>
      <c r="J2" s="94"/>
      <c r="K2" s="95"/>
      <c r="L2" s="112" t="s">
        <v>89</v>
      </c>
      <c r="M2" s="113"/>
      <c r="N2" s="117"/>
      <c r="O2" s="117"/>
      <c r="P2" s="118"/>
      <c r="Q2" s="1"/>
      <c r="R2" s="1"/>
      <c r="S2" s="22" t="s">
        <v>106</v>
      </c>
      <c r="T2" s="23"/>
      <c r="U2" s="23"/>
    </row>
    <row r="3" spans="1:26" s="2" customFormat="1" ht="18" customHeight="1" x14ac:dyDescent="0.2">
      <c r="A3" s="37"/>
      <c r="B3" s="3" t="s">
        <v>102</v>
      </c>
      <c r="C3" s="67"/>
      <c r="D3" s="16"/>
      <c r="E3" s="114"/>
      <c r="F3" s="114"/>
      <c r="G3" s="114"/>
      <c r="H3" s="114"/>
      <c r="I3" s="114"/>
      <c r="J3" s="94"/>
      <c r="K3" s="95"/>
      <c r="L3" s="112" t="s">
        <v>90</v>
      </c>
      <c r="M3" s="113"/>
      <c r="N3" s="117"/>
      <c r="O3" s="117"/>
      <c r="P3" s="118"/>
      <c r="Q3" s="5"/>
      <c r="R3" s="5"/>
      <c r="S3" s="24" t="s">
        <v>104</v>
      </c>
      <c r="T3" s="24">
        <v>2003</v>
      </c>
      <c r="U3" s="24" t="s">
        <v>105</v>
      </c>
    </row>
    <row r="4" spans="1:26" s="2" customFormat="1" ht="18" customHeight="1" x14ac:dyDescent="0.2">
      <c r="A4" s="37"/>
      <c r="B4" s="3" t="s">
        <v>101</v>
      </c>
      <c r="C4" s="66"/>
      <c r="D4" s="16"/>
      <c r="E4" s="4"/>
      <c r="F4" s="4"/>
      <c r="G4" s="4"/>
      <c r="H4" s="17"/>
      <c r="I4" s="4"/>
      <c r="J4" s="17"/>
      <c r="K4" s="17"/>
      <c r="L4" s="112" t="s">
        <v>91</v>
      </c>
      <c r="M4" s="113"/>
      <c r="N4" s="117"/>
      <c r="O4" s="117"/>
      <c r="P4" s="118"/>
      <c r="Q4" s="5"/>
      <c r="R4" s="5"/>
      <c r="Z4" s="21"/>
    </row>
    <row r="5" spans="1:26" s="2" customFormat="1" ht="18" customHeight="1" x14ac:dyDescent="0.2">
      <c r="A5" s="38" t="s">
        <v>92</v>
      </c>
      <c r="B5" s="6"/>
      <c r="C5" s="64"/>
      <c r="D5" s="64"/>
      <c r="E5" s="6"/>
      <c r="F5" s="65"/>
      <c r="G5" s="65"/>
      <c r="H5" s="65"/>
      <c r="I5" s="65"/>
      <c r="J5" s="65"/>
      <c r="K5" s="65"/>
      <c r="L5" s="7"/>
      <c r="M5" s="8"/>
      <c r="N5" s="63"/>
      <c r="O5" s="68"/>
      <c r="P5" s="69"/>
      <c r="Q5" s="1"/>
      <c r="R5" s="1"/>
    </row>
    <row r="6" spans="1:26" s="2" customFormat="1" ht="12" customHeight="1" x14ac:dyDescent="0.2">
      <c r="A6" s="96"/>
      <c r="B6" s="97"/>
      <c r="C6" s="98"/>
      <c r="D6" s="100" t="s">
        <v>95</v>
      </c>
      <c r="E6" s="101"/>
      <c r="F6" s="100" t="s">
        <v>95</v>
      </c>
      <c r="G6" s="101"/>
      <c r="H6" s="100" t="s">
        <v>95</v>
      </c>
      <c r="I6" s="101"/>
      <c r="J6" s="100" t="s">
        <v>95</v>
      </c>
      <c r="K6" s="101"/>
      <c r="L6" s="100" t="s">
        <v>95</v>
      </c>
      <c r="M6" s="108"/>
      <c r="N6" s="100" t="s">
        <v>95</v>
      </c>
      <c r="O6" s="108"/>
      <c r="P6" s="70"/>
      <c r="Q6" s="5"/>
      <c r="R6" s="1"/>
    </row>
    <row r="7" spans="1:26" s="2" customFormat="1" ht="18" customHeight="1" x14ac:dyDescent="0.2">
      <c r="A7" s="99"/>
      <c r="B7" s="97"/>
      <c r="C7" s="98"/>
      <c r="D7" s="102"/>
      <c r="E7" s="103"/>
      <c r="F7" s="102"/>
      <c r="G7" s="103"/>
      <c r="H7" s="102"/>
      <c r="I7" s="103"/>
      <c r="J7" s="102"/>
      <c r="K7" s="103"/>
      <c r="L7" s="102"/>
      <c r="M7" s="103"/>
      <c r="N7" s="102"/>
      <c r="O7" s="109"/>
      <c r="P7" s="71"/>
      <c r="Q7" s="5"/>
    </row>
    <row r="8" spans="1:26" s="2" customFormat="1" x14ac:dyDescent="0.2">
      <c r="A8" s="99"/>
      <c r="B8" s="97"/>
      <c r="C8" s="98"/>
      <c r="D8" s="104" t="s">
        <v>93</v>
      </c>
      <c r="E8" s="105"/>
      <c r="F8" s="106" t="s">
        <v>93</v>
      </c>
      <c r="G8" s="107"/>
      <c r="H8" s="106" t="s">
        <v>93</v>
      </c>
      <c r="I8" s="107"/>
      <c r="J8" s="106" t="s">
        <v>93</v>
      </c>
      <c r="K8" s="107"/>
      <c r="L8" s="106" t="s">
        <v>93</v>
      </c>
      <c r="M8" s="120"/>
      <c r="N8" s="106" t="s">
        <v>93</v>
      </c>
      <c r="O8" s="120"/>
      <c r="P8" s="72"/>
      <c r="Q8" s="5"/>
    </row>
    <row r="9" spans="1:26" s="2" customFormat="1" ht="42" customHeight="1" x14ac:dyDescent="0.2">
      <c r="A9" s="73"/>
      <c r="B9" s="74"/>
      <c r="C9" s="74"/>
      <c r="D9" s="121" t="str">
        <f>IF(D7&gt;0,VLOOKUP(D7,Items,3,FALSE),"")</f>
        <v/>
      </c>
      <c r="E9" s="122"/>
      <c r="F9" s="121" t="str">
        <f>IF(F7&gt;0,VLOOKUP(F7,Items,3,FALSE),"")</f>
        <v/>
      </c>
      <c r="G9" s="122"/>
      <c r="H9" s="121" t="str">
        <f>IF(H7&gt;0,VLOOKUP(H7,Items,3,FALSE),"")</f>
        <v/>
      </c>
      <c r="I9" s="122"/>
      <c r="J9" s="121" t="str">
        <f>IF(J7&gt;0,VLOOKUP(J7,Items,3,FALSE),"")</f>
        <v/>
      </c>
      <c r="K9" s="122"/>
      <c r="L9" s="121" t="str">
        <f>IF(L7&gt;0,VLOOKUP(L7,Items,3,FALSE),"")</f>
        <v/>
      </c>
      <c r="M9" s="122"/>
      <c r="N9" s="121" t="str">
        <f>IF(N7&gt;0,VLOOKUP(N7,Items,3,FALSE),"")</f>
        <v/>
      </c>
      <c r="O9" s="122"/>
      <c r="P9" s="71"/>
      <c r="Q9" s="5"/>
      <c r="R9" s="9"/>
    </row>
    <row r="10" spans="1:26" s="33" customFormat="1" ht="18" customHeight="1" x14ac:dyDescent="0.2">
      <c r="A10" s="75"/>
      <c r="B10" s="76"/>
      <c r="C10" s="65"/>
      <c r="D10" s="77" t="s">
        <v>94</v>
      </c>
      <c r="E10" s="78">
        <f>SUM(E12:E34)</f>
        <v>0</v>
      </c>
      <c r="F10" s="77" t="s">
        <v>94</v>
      </c>
      <c r="G10" s="78">
        <f>SUM(G12:G34)</f>
        <v>0</v>
      </c>
      <c r="H10" s="77" t="s">
        <v>94</v>
      </c>
      <c r="I10" s="78">
        <f>SUM(I12:I34)</f>
        <v>0</v>
      </c>
      <c r="J10" s="77" t="s">
        <v>94</v>
      </c>
      <c r="K10" s="78">
        <f>SUM(K12:K34)</f>
        <v>0</v>
      </c>
      <c r="L10" s="77" t="s">
        <v>94</v>
      </c>
      <c r="M10" s="78">
        <f>SUM(M12:M34)</f>
        <v>0</v>
      </c>
      <c r="N10" s="77" t="s">
        <v>94</v>
      </c>
      <c r="O10" s="78">
        <f>SUM(O12:O34)</f>
        <v>0</v>
      </c>
      <c r="P10" s="79"/>
      <c r="Q10" s="32"/>
    </row>
    <row r="11" spans="1:26" s="2" customFormat="1" ht="18" customHeight="1" thickBot="1" x14ac:dyDescent="0.25">
      <c r="A11" s="39" t="s">
        <v>99</v>
      </c>
      <c r="B11" s="30" t="s">
        <v>100</v>
      </c>
      <c r="C11" s="28" t="s">
        <v>108</v>
      </c>
      <c r="D11" s="31" t="s">
        <v>103</v>
      </c>
      <c r="E11" s="28" t="s">
        <v>107</v>
      </c>
      <c r="F11" s="29" t="s">
        <v>103</v>
      </c>
      <c r="G11" s="28" t="s">
        <v>107</v>
      </c>
      <c r="H11" s="29" t="s">
        <v>103</v>
      </c>
      <c r="I11" s="28" t="s">
        <v>107</v>
      </c>
      <c r="J11" s="29" t="s">
        <v>103</v>
      </c>
      <c r="K11" s="28" t="s">
        <v>107</v>
      </c>
      <c r="L11" s="29" t="s">
        <v>103</v>
      </c>
      <c r="M11" s="28" t="s">
        <v>107</v>
      </c>
      <c r="N11" s="29" t="s">
        <v>103</v>
      </c>
      <c r="O11" s="30" t="s">
        <v>107</v>
      </c>
      <c r="P11" s="80" t="s">
        <v>98</v>
      </c>
      <c r="Q11" s="5"/>
    </row>
    <row r="12" spans="1:26" ht="24.6" customHeight="1" thickTop="1" x14ac:dyDescent="0.2">
      <c r="A12" s="40"/>
      <c r="B12" s="18"/>
      <c r="C12" s="15"/>
      <c r="D12" s="19"/>
      <c r="E12" s="27" t="str">
        <f t="shared" ref="E12:E45" si="0">IF(D12="","",$C12*D12)</f>
        <v/>
      </c>
      <c r="F12" s="19"/>
      <c r="G12" s="27" t="str">
        <f t="shared" ref="G12:G45" si="1">IF(F12="","",$C12*F12)</f>
        <v/>
      </c>
      <c r="H12" s="19"/>
      <c r="I12" s="27" t="str">
        <f t="shared" ref="I12:I45" si="2">IF(H12="","",$C12*H12)</f>
        <v/>
      </c>
      <c r="J12" s="19"/>
      <c r="K12" s="27" t="str">
        <f t="shared" ref="K12:K45" si="3">IF(J12="","",$C12*J12)</f>
        <v/>
      </c>
      <c r="L12" s="19"/>
      <c r="M12" s="27" t="str">
        <f t="shared" ref="M12:M45" si="4">IF(L12="","",$C12*L12)</f>
        <v/>
      </c>
      <c r="N12" s="19"/>
      <c r="O12" s="27" t="str">
        <f t="shared" ref="O12:O45" si="5">IF(N12="","",$C12*N12)</f>
        <v/>
      </c>
      <c r="P12" s="41"/>
    </row>
    <row r="13" spans="1:26" ht="24.6" customHeight="1" x14ac:dyDescent="0.2">
      <c r="A13" s="40"/>
      <c r="B13" s="18"/>
      <c r="C13" s="15"/>
      <c r="D13" s="20"/>
      <c r="E13" s="10" t="str">
        <f t="shared" si="0"/>
        <v/>
      </c>
      <c r="F13" s="20"/>
      <c r="G13" s="10" t="str">
        <f t="shared" si="1"/>
        <v/>
      </c>
      <c r="H13" s="20"/>
      <c r="I13" s="10" t="str">
        <f t="shared" si="2"/>
        <v/>
      </c>
      <c r="J13" s="20"/>
      <c r="K13" s="10" t="str">
        <f t="shared" si="3"/>
        <v/>
      </c>
      <c r="L13" s="20"/>
      <c r="M13" s="10" t="str">
        <f t="shared" si="4"/>
        <v/>
      </c>
      <c r="N13" s="20"/>
      <c r="O13" s="10" t="str">
        <f t="shared" si="5"/>
        <v/>
      </c>
      <c r="P13" s="42"/>
    </row>
    <row r="14" spans="1:26" ht="24.6" customHeight="1" x14ac:dyDescent="0.2">
      <c r="A14" s="40"/>
      <c r="B14" s="18"/>
      <c r="C14" s="15"/>
      <c r="D14" s="20"/>
      <c r="E14" s="10" t="str">
        <f t="shared" si="0"/>
        <v/>
      </c>
      <c r="F14" s="20"/>
      <c r="G14" s="10" t="str">
        <f t="shared" si="1"/>
        <v/>
      </c>
      <c r="H14" s="20"/>
      <c r="I14" s="10" t="str">
        <f t="shared" si="2"/>
        <v/>
      </c>
      <c r="J14" s="20"/>
      <c r="K14" s="10" t="str">
        <f t="shared" si="3"/>
        <v/>
      </c>
      <c r="L14" s="20"/>
      <c r="M14" s="10" t="str">
        <f t="shared" si="4"/>
        <v/>
      </c>
      <c r="N14" s="20"/>
      <c r="O14" s="10" t="str">
        <f t="shared" si="5"/>
        <v/>
      </c>
      <c r="P14" s="42"/>
    </row>
    <row r="15" spans="1:26" ht="24.6" customHeight="1" x14ac:dyDescent="0.2">
      <c r="A15" s="40"/>
      <c r="B15" s="18"/>
      <c r="C15" s="15"/>
      <c r="D15" s="20"/>
      <c r="E15" s="10" t="str">
        <f t="shared" si="0"/>
        <v/>
      </c>
      <c r="F15" s="20"/>
      <c r="G15" s="10" t="str">
        <f t="shared" si="1"/>
        <v/>
      </c>
      <c r="H15" s="20"/>
      <c r="I15" s="10" t="str">
        <f t="shared" si="2"/>
        <v/>
      </c>
      <c r="J15" s="20"/>
      <c r="K15" s="10" t="str">
        <f t="shared" si="3"/>
        <v/>
      </c>
      <c r="L15" s="20"/>
      <c r="M15" s="10" t="str">
        <f t="shared" si="4"/>
        <v/>
      </c>
      <c r="N15" s="20"/>
      <c r="O15" s="10" t="str">
        <f t="shared" si="5"/>
        <v/>
      </c>
      <c r="P15" s="42"/>
    </row>
    <row r="16" spans="1:26" ht="24.6" customHeight="1" x14ac:dyDescent="0.2">
      <c r="A16" s="40"/>
      <c r="B16" s="18"/>
      <c r="C16" s="15"/>
      <c r="D16" s="20"/>
      <c r="E16" s="10" t="str">
        <f t="shared" si="0"/>
        <v/>
      </c>
      <c r="F16" s="20"/>
      <c r="G16" s="10" t="str">
        <f t="shared" si="1"/>
        <v/>
      </c>
      <c r="H16" s="20"/>
      <c r="I16" s="10" t="str">
        <f t="shared" si="2"/>
        <v/>
      </c>
      <c r="J16" s="20"/>
      <c r="K16" s="10" t="str">
        <f t="shared" si="3"/>
        <v/>
      </c>
      <c r="L16" s="20"/>
      <c r="M16" s="10" t="str">
        <f t="shared" si="4"/>
        <v/>
      </c>
      <c r="N16" s="20"/>
      <c r="O16" s="10" t="str">
        <f t="shared" si="5"/>
        <v/>
      </c>
      <c r="P16" s="42"/>
    </row>
    <row r="17" spans="1:16" ht="24.6" customHeight="1" x14ac:dyDescent="0.2">
      <c r="A17" s="40"/>
      <c r="B17" s="18"/>
      <c r="C17" s="15"/>
      <c r="D17" s="20"/>
      <c r="E17" s="10" t="str">
        <f t="shared" si="0"/>
        <v/>
      </c>
      <c r="F17" s="20"/>
      <c r="G17" s="10" t="str">
        <f t="shared" si="1"/>
        <v/>
      </c>
      <c r="H17" s="20"/>
      <c r="I17" s="10" t="str">
        <f t="shared" si="2"/>
        <v/>
      </c>
      <c r="J17" s="20"/>
      <c r="K17" s="10" t="str">
        <f t="shared" si="3"/>
        <v/>
      </c>
      <c r="L17" s="20"/>
      <c r="M17" s="10" t="str">
        <f t="shared" si="4"/>
        <v/>
      </c>
      <c r="N17" s="20"/>
      <c r="O17" s="10" t="str">
        <f t="shared" si="5"/>
        <v/>
      </c>
      <c r="P17" s="42"/>
    </row>
    <row r="18" spans="1:16" ht="24.6" customHeight="1" x14ac:dyDescent="0.2">
      <c r="A18" s="40"/>
      <c r="B18" s="18"/>
      <c r="C18" s="15"/>
      <c r="D18" s="20"/>
      <c r="E18" s="10" t="str">
        <f t="shared" si="0"/>
        <v/>
      </c>
      <c r="F18" s="20"/>
      <c r="G18" s="10" t="str">
        <f t="shared" si="1"/>
        <v/>
      </c>
      <c r="H18" s="20"/>
      <c r="I18" s="10" t="str">
        <f t="shared" si="2"/>
        <v/>
      </c>
      <c r="J18" s="20"/>
      <c r="K18" s="10" t="str">
        <f t="shared" si="3"/>
        <v/>
      </c>
      <c r="L18" s="20"/>
      <c r="M18" s="10" t="str">
        <f t="shared" si="4"/>
        <v/>
      </c>
      <c r="N18" s="20"/>
      <c r="O18" s="10" t="str">
        <f t="shared" si="5"/>
        <v/>
      </c>
      <c r="P18" s="42"/>
    </row>
    <row r="19" spans="1:16" ht="24.6" customHeight="1" x14ac:dyDescent="0.2">
      <c r="A19" s="40"/>
      <c r="B19" s="18"/>
      <c r="C19" s="15"/>
      <c r="D19" s="20"/>
      <c r="E19" s="10" t="str">
        <f t="shared" si="0"/>
        <v/>
      </c>
      <c r="F19" s="20"/>
      <c r="G19" s="10" t="str">
        <f t="shared" si="1"/>
        <v/>
      </c>
      <c r="H19" s="20"/>
      <c r="I19" s="10" t="str">
        <f t="shared" si="2"/>
        <v/>
      </c>
      <c r="J19" s="20"/>
      <c r="K19" s="10" t="str">
        <f t="shared" si="3"/>
        <v/>
      </c>
      <c r="L19" s="20"/>
      <c r="M19" s="10" t="str">
        <f t="shared" si="4"/>
        <v/>
      </c>
      <c r="N19" s="20"/>
      <c r="O19" s="10" t="str">
        <f t="shared" si="5"/>
        <v/>
      </c>
      <c r="P19" s="42"/>
    </row>
    <row r="20" spans="1:16" ht="24.6" customHeight="1" x14ac:dyDescent="0.2">
      <c r="A20" s="40"/>
      <c r="B20" s="18"/>
      <c r="C20" s="15"/>
      <c r="D20" s="20"/>
      <c r="E20" s="10" t="str">
        <f t="shared" si="0"/>
        <v/>
      </c>
      <c r="F20" s="20"/>
      <c r="G20" s="10" t="str">
        <f t="shared" si="1"/>
        <v/>
      </c>
      <c r="H20" s="20"/>
      <c r="I20" s="10" t="str">
        <f t="shared" si="2"/>
        <v/>
      </c>
      <c r="J20" s="20"/>
      <c r="K20" s="10" t="str">
        <f t="shared" si="3"/>
        <v/>
      </c>
      <c r="L20" s="20"/>
      <c r="M20" s="10" t="str">
        <f t="shared" si="4"/>
        <v/>
      </c>
      <c r="N20" s="20"/>
      <c r="O20" s="10" t="str">
        <f t="shared" si="5"/>
        <v/>
      </c>
      <c r="P20" s="42"/>
    </row>
    <row r="21" spans="1:16" ht="24.6" customHeight="1" x14ac:dyDescent="0.2">
      <c r="A21" s="40"/>
      <c r="B21" s="18"/>
      <c r="C21" s="15"/>
      <c r="D21" s="20"/>
      <c r="E21" s="10" t="str">
        <f t="shared" si="0"/>
        <v/>
      </c>
      <c r="F21" s="20"/>
      <c r="G21" s="10" t="str">
        <f t="shared" si="1"/>
        <v/>
      </c>
      <c r="H21" s="20"/>
      <c r="I21" s="10" t="str">
        <f t="shared" si="2"/>
        <v/>
      </c>
      <c r="J21" s="20"/>
      <c r="K21" s="10" t="str">
        <f t="shared" si="3"/>
        <v/>
      </c>
      <c r="L21" s="20"/>
      <c r="M21" s="10" t="str">
        <f t="shared" si="4"/>
        <v/>
      </c>
      <c r="N21" s="20"/>
      <c r="O21" s="10" t="str">
        <f t="shared" si="5"/>
        <v/>
      </c>
      <c r="P21" s="42"/>
    </row>
    <row r="22" spans="1:16" ht="24.6" customHeight="1" x14ac:dyDescent="0.2">
      <c r="A22" s="40"/>
      <c r="B22" s="18"/>
      <c r="C22" s="15"/>
      <c r="D22" s="20"/>
      <c r="E22" s="10" t="str">
        <f t="shared" si="0"/>
        <v/>
      </c>
      <c r="F22" s="20"/>
      <c r="G22" s="10" t="str">
        <f t="shared" si="1"/>
        <v/>
      </c>
      <c r="H22" s="20"/>
      <c r="I22" s="10" t="str">
        <f t="shared" si="2"/>
        <v/>
      </c>
      <c r="J22" s="20"/>
      <c r="K22" s="10" t="str">
        <f t="shared" si="3"/>
        <v/>
      </c>
      <c r="L22" s="20"/>
      <c r="M22" s="10" t="str">
        <f t="shared" si="4"/>
        <v/>
      </c>
      <c r="N22" s="20"/>
      <c r="O22" s="10" t="str">
        <f t="shared" si="5"/>
        <v/>
      </c>
      <c r="P22" s="42"/>
    </row>
    <row r="23" spans="1:16" ht="24.6" customHeight="1" x14ac:dyDescent="0.2">
      <c r="A23" s="40"/>
      <c r="B23" s="18"/>
      <c r="C23" s="15"/>
      <c r="D23" s="20"/>
      <c r="E23" s="10" t="str">
        <f t="shared" si="0"/>
        <v/>
      </c>
      <c r="F23" s="20"/>
      <c r="G23" s="10" t="str">
        <f t="shared" si="1"/>
        <v/>
      </c>
      <c r="H23" s="20"/>
      <c r="I23" s="10" t="str">
        <f t="shared" si="2"/>
        <v/>
      </c>
      <c r="J23" s="20"/>
      <c r="K23" s="10" t="str">
        <f t="shared" si="3"/>
        <v/>
      </c>
      <c r="L23" s="20"/>
      <c r="M23" s="10" t="str">
        <f t="shared" si="4"/>
        <v/>
      </c>
      <c r="N23" s="20"/>
      <c r="O23" s="10" t="str">
        <f t="shared" si="5"/>
        <v/>
      </c>
      <c r="P23" s="42"/>
    </row>
    <row r="24" spans="1:16" ht="24.6" customHeight="1" x14ac:dyDescent="0.2">
      <c r="A24" s="40"/>
      <c r="B24" s="18"/>
      <c r="C24" s="15"/>
      <c r="D24" s="20"/>
      <c r="E24" s="10" t="str">
        <f t="shared" si="0"/>
        <v/>
      </c>
      <c r="F24" s="20"/>
      <c r="G24" s="10" t="str">
        <f t="shared" si="1"/>
        <v/>
      </c>
      <c r="H24" s="20"/>
      <c r="I24" s="10" t="str">
        <f t="shared" si="2"/>
        <v/>
      </c>
      <c r="J24" s="20"/>
      <c r="K24" s="10" t="str">
        <f t="shared" si="3"/>
        <v/>
      </c>
      <c r="L24" s="20"/>
      <c r="M24" s="10" t="str">
        <f t="shared" si="4"/>
        <v/>
      </c>
      <c r="N24" s="20"/>
      <c r="O24" s="10" t="str">
        <f t="shared" si="5"/>
        <v/>
      </c>
      <c r="P24" s="42"/>
    </row>
    <row r="25" spans="1:16" ht="24.6" customHeight="1" x14ac:dyDescent="0.2">
      <c r="A25" s="40"/>
      <c r="B25" s="18"/>
      <c r="C25" s="15"/>
      <c r="D25" s="20"/>
      <c r="E25" s="10" t="str">
        <f t="shared" si="0"/>
        <v/>
      </c>
      <c r="F25" s="20"/>
      <c r="G25" s="10" t="str">
        <f t="shared" si="1"/>
        <v/>
      </c>
      <c r="H25" s="20"/>
      <c r="I25" s="10" t="str">
        <f t="shared" si="2"/>
        <v/>
      </c>
      <c r="J25" s="20"/>
      <c r="K25" s="10" t="str">
        <f t="shared" si="3"/>
        <v/>
      </c>
      <c r="L25" s="20"/>
      <c r="M25" s="10" t="str">
        <f t="shared" si="4"/>
        <v/>
      </c>
      <c r="N25" s="20"/>
      <c r="O25" s="10" t="str">
        <f t="shared" si="5"/>
        <v/>
      </c>
      <c r="P25" s="42"/>
    </row>
    <row r="26" spans="1:16" ht="24.6" customHeight="1" x14ac:dyDescent="0.2">
      <c r="A26" s="40"/>
      <c r="B26" s="18"/>
      <c r="C26" s="15"/>
      <c r="D26" s="20"/>
      <c r="E26" s="10" t="str">
        <f t="shared" si="0"/>
        <v/>
      </c>
      <c r="F26" s="20"/>
      <c r="G26" s="10" t="str">
        <f t="shared" si="1"/>
        <v/>
      </c>
      <c r="H26" s="20"/>
      <c r="I26" s="10" t="str">
        <f t="shared" si="2"/>
        <v/>
      </c>
      <c r="J26" s="20"/>
      <c r="K26" s="10" t="str">
        <f t="shared" si="3"/>
        <v/>
      </c>
      <c r="L26" s="20"/>
      <c r="M26" s="10" t="str">
        <f t="shared" si="4"/>
        <v/>
      </c>
      <c r="N26" s="20"/>
      <c r="O26" s="10" t="str">
        <f t="shared" si="5"/>
        <v/>
      </c>
      <c r="P26" s="42"/>
    </row>
    <row r="27" spans="1:16" ht="24.6" customHeight="1" x14ac:dyDescent="0.2">
      <c r="A27" s="40"/>
      <c r="B27" s="18"/>
      <c r="C27" s="15"/>
      <c r="D27" s="20"/>
      <c r="E27" s="10" t="str">
        <f t="shared" si="0"/>
        <v/>
      </c>
      <c r="F27" s="20"/>
      <c r="G27" s="10" t="str">
        <f t="shared" si="1"/>
        <v/>
      </c>
      <c r="H27" s="20"/>
      <c r="I27" s="10" t="str">
        <f t="shared" si="2"/>
        <v/>
      </c>
      <c r="J27" s="20"/>
      <c r="K27" s="10" t="str">
        <f t="shared" si="3"/>
        <v/>
      </c>
      <c r="L27" s="20"/>
      <c r="M27" s="10" t="str">
        <f t="shared" si="4"/>
        <v/>
      </c>
      <c r="N27" s="20"/>
      <c r="O27" s="10" t="str">
        <f t="shared" si="5"/>
        <v/>
      </c>
      <c r="P27" s="42"/>
    </row>
    <row r="28" spans="1:16" ht="24.6" customHeight="1" x14ac:dyDescent="0.2">
      <c r="A28" s="40"/>
      <c r="B28" s="18"/>
      <c r="C28" s="15"/>
      <c r="D28" s="20"/>
      <c r="E28" s="10" t="str">
        <f t="shared" si="0"/>
        <v/>
      </c>
      <c r="F28" s="20"/>
      <c r="G28" s="10" t="str">
        <f t="shared" si="1"/>
        <v/>
      </c>
      <c r="H28" s="20"/>
      <c r="I28" s="10" t="str">
        <f t="shared" si="2"/>
        <v/>
      </c>
      <c r="J28" s="20"/>
      <c r="K28" s="10" t="str">
        <f t="shared" si="3"/>
        <v/>
      </c>
      <c r="L28" s="20"/>
      <c r="M28" s="10" t="str">
        <f t="shared" si="4"/>
        <v/>
      </c>
      <c r="N28" s="20"/>
      <c r="O28" s="10" t="str">
        <f t="shared" si="5"/>
        <v/>
      </c>
      <c r="P28" s="42"/>
    </row>
    <row r="29" spans="1:16" ht="24.6" customHeight="1" x14ac:dyDescent="0.2">
      <c r="A29" s="40"/>
      <c r="B29" s="18"/>
      <c r="C29" s="15"/>
      <c r="D29" s="20"/>
      <c r="E29" s="10" t="str">
        <f t="shared" si="0"/>
        <v/>
      </c>
      <c r="F29" s="20"/>
      <c r="G29" s="10" t="str">
        <f t="shared" si="1"/>
        <v/>
      </c>
      <c r="H29" s="20"/>
      <c r="I29" s="10" t="str">
        <f t="shared" si="2"/>
        <v/>
      </c>
      <c r="J29" s="20"/>
      <c r="K29" s="10" t="str">
        <f t="shared" si="3"/>
        <v/>
      </c>
      <c r="L29" s="20"/>
      <c r="M29" s="10" t="str">
        <f t="shared" si="4"/>
        <v/>
      </c>
      <c r="N29" s="20"/>
      <c r="O29" s="10" t="str">
        <f t="shared" si="5"/>
        <v/>
      </c>
      <c r="P29" s="42"/>
    </row>
    <row r="30" spans="1:16" ht="24.6" customHeight="1" x14ac:dyDescent="0.2">
      <c r="A30" s="40"/>
      <c r="B30" s="18"/>
      <c r="C30" s="15"/>
      <c r="D30" s="20"/>
      <c r="E30" s="10" t="str">
        <f t="shared" si="0"/>
        <v/>
      </c>
      <c r="F30" s="20"/>
      <c r="G30" s="10" t="str">
        <f t="shared" si="1"/>
        <v/>
      </c>
      <c r="H30" s="20"/>
      <c r="I30" s="10" t="str">
        <f t="shared" si="2"/>
        <v/>
      </c>
      <c r="J30" s="20"/>
      <c r="K30" s="10" t="str">
        <f t="shared" si="3"/>
        <v/>
      </c>
      <c r="L30" s="20"/>
      <c r="M30" s="10" t="str">
        <f t="shared" si="4"/>
        <v/>
      </c>
      <c r="N30" s="20"/>
      <c r="O30" s="10" t="str">
        <f t="shared" si="5"/>
        <v/>
      </c>
      <c r="P30" s="42"/>
    </row>
    <row r="31" spans="1:16" ht="24.6" customHeight="1" x14ac:dyDescent="0.2">
      <c r="A31" s="40"/>
      <c r="B31" s="18"/>
      <c r="C31" s="15"/>
      <c r="D31" s="20"/>
      <c r="E31" s="10" t="str">
        <f t="shared" si="0"/>
        <v/>
      </c>
      <c r="F31" s="20"/>
      <c r="G31" s="10" t="str">
        <f t="shared" si="1"/>
        <v/>
      </c>
      <c r="H31" s="20"/>
      <c r="I31" s="10" t="str">
        <f t="shared" si="2"/>
        <v/>
      </c>
      <c r="J31" s="20"/>
      <c r="K31" s="10" t="str">
        <f t="shared" si="3"/>
        <v/>
      </c>
      <c r="L31" s="20"/>
      <c r="M31" s="10" t="str">
        <f t="shared" si="4"/>
        <v/>
      </c>
      <c r="N31" s="20"/>
      <c r="O31" s="10" t="str">
        <f t="shared" si="5"/>
        <v/>
      </c>
      <c r="P31" s="42"/>
    </row>
    <row r="32" spans="1:16" ht="24.6" customHeight="1" x14ac:dyDescent="0.2">
      <c r="A32" s="40"/>
      <c r="B32" s="18"/>
      <c r="C32" s="15"/>
      <c r="D32" s="20"/>
      <c r="E32" s="10" t="str">
        <f t="shared" si="0"/>
        <v/>
      </c>
      <c r="F32" s="20"/>
      <c r="G32" s="10" t="str">
        <f t="shared" si="1"/>
        <v/>
      </c>
      <c r="H32" s="20"/>
      <c r="I32" s="10" t="str">
        <f t="shared" si="2"/>
        <v/>
      </c>
      <c r="J32" s="20"/>
      <c r="K32" s="10" t="str">
        <f t="shared" si="3"/>
        <v/>
      </c>
      <c r="L32" s="20"/>
      <c r="M32" s="10" t="str">
        <f t="shared" si="4"/>
        <v/>
      </c>
      <c r="N32" s="20"/>
      <c r="O32" s="10" t="str">
        <f t="shared" si="5"/>
        <v/>
      </c>
      <c r="P32" s="42"/>
    </row>
    <row r="33" spans="1:16" ht="24.6" customHeight="1" x14ac:dyDescent="0.2">
      <c r="A33" s="43"/>
      <c r="B33" s="44"/>
      <c r="C33" s="45"/>
      <c r="D33" s="46"/>
      <c r="E33" s="47" t="str">
        <f t="shared" si="0"/>
        <v/>
      </c>
      <c r="F33" s="46"/>
      <c r="G33" s="47" t="str">
        <f t="shared" si="1"/>
        <v/>
      </c>
      <c r="H33" s="46"/>
      <c r="I33" s="47" t="str">
        <f t="shared" si="2"/>
        <v/>
      </c>
      <c r="J33" s="46"/>
      <c r="K33" s="47" t="str">
        <f t="shared" si="3"/>
        <v/>
      </c>
      <c r="L33" s="46"/>
      <c r="M33" s="47" t="str">
        <f t="shared" si="4"/>
        <v/>
      </c>
      <c r="N33" s="46"/>
      <c r="O33" s="47" t="str">
        <f t="shared" si="5"/>
        <v/>
      </c>
      <c r="P33" s="48"/>
    </row>
    <row r="34" spans="1:16" ht="24.6" customHeight="1" thickBot="1" x14ac:dyDescent="0.25">
      <c r="A34" s="57"/>
      <c r="B34" s="58"/>
      <c r="C34" s="59"/>
      <c r="D34" s="60"/>
      <c r="E34" s="61" t="str">
        <f t="shared" si="0"/>
        <v/>
      </c>
      <c r="F34" s="60"/>
      <c r="G34" s="61" t="str">
        <f t="shared" si="1"/>
        <v/>
      </c>
      <c r="H34" s="60"/>
      <c r="I34" s="61" t="str">
        <f t="shared" si="2"/>
        <v/>
      </c>
      <c r="J34" s="60"/>
      <c r="K34" s="61" t="str">
        <f t="shared" si="3"/>
        <v/>
      </c>
      <c r="L34" s="60"/>
      <c r="M34" s="61" t="str">
        <f t="shared" si="4"/>
        <v/>
      </c>
      <c r="N34" s="60"/>
      <c r="O34" s="61" t="str">
        <f t="shared" si="5"/>
        <v/>
      </c>
      <c r="P34" s="62"/>
    </row>
    <row r="35" spans="1:16" ht="18" customHeight="1" x14ac:dyDescent="0.2">
      <c r="A35" s="49"/>
      <c r="B35" s="49"/>
      <c r="C35" s="50"/>
      <c r="D35" s="51"/>
      <c r="E35" s="52" t="str">
        <f t="shared" si="0"/>
        <v/>
      </c>
      <c r="F35" s="51"/>
      <c r="G35" s="52" t="str">
        <f t="shared" si="1"/>
        <v/>
      </c>
      <c r="H35" s="51"/>
      <c r="I35" s="52" t="str">
        <f t="shared" si="2"/>
        <v/>
      </c>
      <c r="J35" s="51"/>
      <c r="K35" s="52" t="str">
        <f t="shared" si="3"/>
        <v/>
      </c>
      <c r="L35" s="51"/>
      <c r="M35" s="52" t="str">
        <f t="shared" si="4"/>
        <v/>
      </c>
      <c r="N35" s="51"/>
      <c r="O35" s="52" t="str">
        <f t="shared" si="5"/>
        <v/>
      </c>
      <c r="P35" s="53"/>
    </row>
    <row r="36" spans="1:16" ht="18" customHeight="1" x14ac:dyDescent="0.2">
      <c r="A36" s="49"/>
      <c r="B36" s="49"/>
      <c r="C36" s="50"/>
      <c r="D36" s="51"/>
      <c r="E36" s="52" t="str">
        <f t="shared" si="0"/>
        <v/>
      </c>
      <c r="F36" s="51"/>
      <c r="G36" s="52" t="str">
        <f t="shared" si="1"/>
        <v/>
      </c>
      <c r="H36" s="51"/>
      <c r="I36" s="52" t="str">
        <f t="shared" si="2"/>
        <v/>
      </c>
      <c r="J36" s="51"/>
      <c r="K36" s="52" t="str">
        <f t="shared" si="3"/>
        <v/>
      </c>
      <c r="L36" s="51"/>
      <c r="M36" s="52" t="str">
        <f t="shared" si="4"/>
        <v/>
      </c>
      <c r="N36" s="51"/>
      <c r="O36" s="52" t="str">
        <f t="shared" si="5"/>
        <v/>
      </c>
      <c r="P36" s="53"/>
    </row>
    <row r="37" spans="1:16" ht="18" customHeight="1" x14ac:dyDescent="0.2">
      <c r="A37" s="49"/>
      <c r="B37" s="49"/>
      <c r="C37" s="50"/>
      <c r="D37" s="51"/>
      <c r="E37" s="52" t="str">
        <f t="shared" si="0"/>
        <v/>
      </c>
      <c r="F37" s="51"/>
      <c r="G37" s="52" t="str">
        <f t="shared" si="1"/>
        <v/>
      </c>
      <c r="H37" s="51"/>
      <c r="I37" s="52" t="str">
        <f t="shared" si="2"/>
        <v/>
      </c>
      <c r="J37" s="51"/>
      <c r="K37" s="52" t="str">
        <f t="shared" si="3"/>
        <v/>
      </c>
      <c r="L37" s="51"/>
      <c r="M37" s="52" t="str">
        <f t="shared" si="4"/>
        <v/>
      </c>
      <c r="N37" s="51"/>
      <c r="O37" s="52" t="str">
        <f t="shared" si="5"/>
        <v/>
      </c>
      <c r="P37" s="53"/>
    </row>
    <row r="38" spans="1:16" ht="18" customHeight="1" x14ac:dyDescent="0.2">
      <c r="A38" s="49"/>
      <c r="B38" s="49"/>
      <c r="C38" s="50"/>
      <c r="D38" s="51"/>
      <c r="E38" s="52" t="str">
        <f t="shared" si="0"/>
        <v/>
      </c>
      <c r="F38" s="51"/>
      <c r="G38" s="52" t="str">
        <f t="shared" si="1"/>
        <v/>
      </c>
      <c r="H38" s="51"/>
      <c r="I38" s="52" t="str">
        <f t="shared" si="2"/>
        <v/>
      </c>
      <c r="J38" s="51"/>
      <c r="K38" s="52" t="str">
        <f t="shared" si="3"/>
        <v/>
      </c>
      <c r="L38" s="51"/>
      <c r="M38" s="52" t="str">
        <f t="shared" si="4"/>
        <v/>
      </c>
      <c r="N38" s="51"/>
      <c r="O38" s="52" t="str">
        <f t="shared" si="5"/>
        <v/>
      </c>
      <c r="P38" s="53"/>
    </row>
    <row r="39" spans="1:16" ht="18" customHeight="1" x14ac:dyDescent="0.2">
      <c r="A39" s="49"/>
      <c r="B39" s="49"/>
      <c r="C39" s="50"/>
      <c r="D39" s="51"/>
      <c r="E39" s="52" t="str">
        <f t="shared" si="0"/>
        <v/>
      </c>
      <c r="F39" s="51"/>
      <c r="G39" s="52" t="str">
        <f t="shared" si="1"/>
        <v/>
      </c>
      <c r="H39" s="51"/>
      <c r="I39" s="52" t="str">
        <f t="shared" si="2"/>
        <v/>
      </c>
      <c r="J39" s="51"/>
      <c r="K39" s="52" t="str">
        <f t="shared" si="3"/>
        <v/>
      </c>
      <c r="L39" s="51"/>
      <c r="M39" s="52" t="str">
        <f t="shared" si="4"/>
        <v/>
      </c>
      <c r="N39" s="51"/>
      <c r="O39" s="52" t="str">
        <f t="shared" si="5"/>
        <v/>
      </c>
      <c r="P39" s="53"/>
    </row>
    <row r="40" spans="1:16" ht="18" customHeight="1" x14ac:dyDescent="0.2">
      <c r="A40" s="49"/>
      <c r="B40" s="49"/>
      <c r="C40" s="50"/>
      <c r="D40" s="51"/>
      <c r="E40" s="52" t="str">
        <f t="shared" si="0"/>
        <v/>
      </c>
      <c r="F40" s="51"/>
      <c r="G40" s="52" t="str">
        <f t="shared" si="1"/>
        <v/>
      </c>
      <c r="H40" s="51"/>
      <c r="I40" s="52" t="str">
        <f t="shared" si="2"/>
        <v/>
      </c>
      <c r="J40" s="51"/>
      <c r="K40" s="52" t="str">
        <f t="shared" si="3"/>
        <v/>
      </c>
      <c r="L40" s="51"/>
      <c r="M40" s="52" t="str">
        <f t="shared" si="4"/>
        <v/>
      </c>
      <c r="N40" s="51"/>
      <c r="O40" s="52" t="str">
        <f t="shared" si="5"/>
        <v/>
      </c>
      <c r="P40" s="53"/>
    </row>
    <row r="41" spans="1:16" ht="18" customHeight="1" x14ac:dyDescent="0.2">
      <c r="A41" s="49"/>
      <c r="B41" s="49"/>
      <c r="C41" s="50"/>
      <c r="D41" s="51"/>
      <c r="E41" s="52" t="str">
        <f t="shared" si="0"/>
        <v/>
      </c>
      <c r="F41" s="51"/>
      <c r="G41" s="52" t="str">
        <f t="shared" si="1"/>
        <v/>
      </c>
      <c r="H41" s="51"/>
      <c r="I41" s="52" t="str">
        <f t="shared" si="2"/>
        <v/>
      </c>
      <c r="J41" s="51"/>
      <c r="K41" s="52" t="str">
        <f t="shared" si="3"/>
        <v/>
      </c>
      <c r="L41" s="51"/>
      <c r="M41" s="52" t="str">
        <f t="shared" si="4"/>
        <v/>
      </c>
      <c r="N41" s="51"/>
      <c r="O41" s="52" t="str">
        <f t="shared" si="5"/>
        <v/>
      </c>
      <c r="P41" s="53"/>
    </row>
    <row r="42" spans="1:16" ht="18" customHeight="1" x14ac:dyDescent="0.2">
      <c r="A42" s="49"/>
      <c r="B42" s="49"/>
      <c r="C42" s="50"/>
      <c r="D42" s="51"/>
      <c r="E42" s="52" t="str">
        <f t="shared" si="0"/>
        <v/>
      </c>
      <c r="F42" s="51"/>
      <c r="G42" s="52" t="str">
        <f t="shared" si="1"/>
        <v/>
      </c>
      <c r="H42" s="51"/>
      <c r="I42" s="52" t="str">
        <f t="shared" si="2"/>
        <v/>
      </c>
      <c r="J42" s="51"/>
      <c r="K42" s="52" t="str">
        <f t="shared" si="3"/>
        <v/>
      </c>
      <c r="L42" s="51"/>
      <c r="M42" s="52" t="str">
        <f t="shared" si="4"/>
        <v/>
      </c>
      <c r="N42" s="51"/>
      <c r="O42" s="52" t="str">
        <f t="shared" si="5"/>
        <v/>
      </c>
      <c r="P42" s="53"/>
    </row>
    <row r="43" spans="1:16" ht="18" customHeight="1" x14ac:dyDescent="0.2">
      <c r="A43" s="49"/>
      <c r="B43" s="49"/>
      <c r="C43" s="50"/>
      <c r="D43" s="51"/>
      <c r="E43" s="52" t="str">
        <f t="shared" si="0"/>
        <v/>
      </c>
      <c r="F43" s="51"/>
      <c r="G43" s="52" t="str">
        <f t="shared" si="1"/>
        <v/>
      </c>
      <c r="H43" s="51"/>
      <c r="I43" s="52" t="str">
        <f t="shared" si="2"/>
        <v/>
      </c>
      <c r="J43" s="51"/>
      <c r="K43" s="52" t="str">
        <f t="shared" si="3"/>
        <v/>
      </c>
      <c r="L43" s="51"/>
      <c r="M43" s="52" t="str">
        <f t="shared" si="4"/>
        <v/>
      </c>
      <c r="N43" s="51"/>
      <c r="O43" s="52" t="str">
        <f t="shared" si="5"/>
        <v/>
      </c>
      <c r="P43" s="53"/>
    </row>
    <row r="44" spans="1:16" ht="18" customHeight="1" x14ac:dyDescent="0.2">
      <c r="A44" s="49"/>
      <c r="B44" s="49"/>
      <c r="C44" s="50"/>
      <c r="D44" s="51"/>
      <c r="E44" s="52" t="str">
        <f t="shared" si="0"/>
        <v/>
      </c>
      <c r="F44" s="51"/>
      <c r="G44" s="52" t="str">
        <f t="shared" si="1"/>
        <v/>
      </c>
      <c r="H44" s="51"/>
      <c r="I44" s="52" t="str">
        <f t="shared" si="2"/>
        <v/>
      </c>
      <c r="J44" s="51"/>
      <c r="K44" s="52" t="str">
        <f t="shared" si="3"/>
        <v/>
      </c>
      <c r="L44" s="51"/>
      <c r="M44" s="52" t="str">
        <f t="shared" si="4"/>
        <v/>
      </c>
      <c r="N44" s="51"/>
      <c r="O44" s="52" t="str">
        <f t="shared" si="5"/>
        <v/>
      </c>
      <c r="P44" s="53"/>
    </row>
    <row r="45" spans="1:16" ht="18" customHeight="1" x14ac:dyDescent="0.2">
      <c r="A45" s="49"/>
      <c r="B45" s="49"/>
      <c r="C45" s="50"/>
      <c r="D45" s="51"/>
      <c r="E45" s="52" t="str">
        <f t="shared" si="0"/>
        <v/>
      </c>
      <c r="F45" s="51"/>
      <c r="G45" s="52" t="str">
        <f t="shared" si="1"/>
        <v/>
      </c>
      <c r="H45" s="51"/>
      <c r="I45" s="52" t="str">
        <f t="shared" si="2"/>
        <v/>
      </c>
      <c r="J45" s="51"/>
      <c r="K45" s="52" t="str">
        <f t="shared" si="3"/>
        <v/>
      </c>
      <c r="L45" s="51"/>
      <c r="M45" s="52" t="str">
        <f t="shared" si="4"/>
        <v/>
      </c>
      <c r="N45" s="51"/>
      <c r="O45" s="52" t="str">
        <f t="shared" si="5"/>
        <v/>
      </c>
      <c r="P45" s="53"/>
    </row>
    <row r="46" spans="1:16" x14ac:dyDescent="0.2">
      <c r="A46" s="1"/>
      <c r="B46" s="1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56"/>
      <c r="O46" s="56"/>
      <c r="P46" s="56"/>
    </row>
    <row r="93" spans="1:1" x14ac:dyDescent="0.2">
      <c r="A93" s="90"/>
    </row>
    <row r="100" spans="1:6" ht="12.75" hidden="1" customHeight="1" x14ac:dyDescent="0.2">
      <c r="A100" s="85">
        <v>652.01049999999998</v>
      </c>
      <c r="B100" s="25"/>
      <c r="C100" s="88" t="s">
        <v>0</v>
      </c>
      <c r="F100" s="85"/>
    </row>
    <row r="101" spans="1:6" ht="12.75" hidden="1" customHeight="1" x14ac:dyDescent="0.2">
      <c r="A101" s="92">
        <v>652.01099999999997</v>
      </c>
      <c r="B101" s="25"/>
      <c r="C101" s="88" t="s">
        <v>1</v>
      </c>
      <c r="F101" s="91"/>
    </row>
    <row r="102" spans="1:6" ht="12.75" hidden="1" customHeight="1" x14ac:dyDescent="0.2">
      <c r="A102" s="85">
        <v>652.01149999999996</v>
      </c>
      <c r="B102" s="25"/>
      <c r="C102" s="88" t="s">
        <v>2</v>
      </c>
      <c r="F102" s="85"/>
    </row>
    <row r="103" spans="1:6" ht="12.75" hidden="1" customHeight="1" x14ac:dyDescent="0.2">
      <c r="A103" s="93">
        <v>652.01199999999994</v>
      </c>
      <c r="B103" s="25"/>
      <c r="C103" s="88" t="s">
        <v>3</v>
      </c>
      <c r="F103" s="87"/>
    </row>
    <row r="104" spans="1:6" ht="12.75" hidden="1" customHeight="1" x14ac:dyDescent="0.2">
      <c r="A104" s="85">
        <v>652.01250000000005</v>
      </c>
      <c r="B104" s="25"/>
      <c r="C104" s="88" t="s">
        <v>4</v>
      </c>
      <c r="F104" s="85"/>
    </row>
    <row r="105" spans="1:6" ht="12.75" hidden="1" customHeight="1" x14ac:dyDescent="0.2">
      <c r="A105" s="93">
        <v>652.01300000000003</v>
      </c>
      <c r="B105" s="25"/>
      <c r="C105" s="88" t="s">
        <v>5</v>
      </c>
      <c r="F105" s="85"/>
    </row>
    <row r="106" spans="1:6" ht="14.25" hidden="1" customHeight="1" x14ac:dyDescent="0.2">
      <c r="A106" s="85">
        <v>652.01350000000002</v>
      </c>
      <c r="B106" s="34"/>
      <c r="C106" s="88" t="s">
        <v>6</v>
      </c>
      <c r="F106" s="85"/>
    </row>
    <row r="107" spans="1:6" ht="12.75" hidden="1" customHeight="1" x14ac:dyDescent="0.2">
      <c r="A107" s="93">
        <v>652.01400000000001</v>
      </c>
      <c r="B107" s="25"/>
      <c r="C107" s="88" t="s">
        <v>7</v>
      </c>
      <c r="F107" s="85"/>
    </row>
    <row r="108" spans="1:6" ht="12.75" hidden="1" customHeight="1" x14ac:dyDescent="0.2">
      <c r="A108" s="85">
        <v>652.0145</v>
      </c>
      <c r="B108" s="25"/>
      <c r="C108" s="88" t="s">
        <v>8</v>
      </c>
      <c r="F108" s="85"/>
    </row>
    <row r="109" spans="1:6" ht="12.75" hidden="1" customHeight="1" x14ac:dyDescent="0.2">
      <c r="A109" s="85">
        <v>652.02049999999997</v>
      </c>
      <c r="B109" s="25"/>
      <c r="C109" s="88" t="s">
        <v>110</v>
      </c>
      <c r="F109" s="85"/>
    </row>
    <row r="110" spans="1:6" ht="12.75" hidden="1" customHeight="1" x14ac:dyDescent="0.2">
      <c r="A110" s="93">
        <v>652.02099999999996</v>
      </c>
      <c r="B110" s="25"/>
      <c r="C110" s="88" t="s">
        <v>111</v>
      </c>
      <c r="F110" s="85"/>
    </row>
    <row r="111" spans="1:6" ht="12.75" hidden="1" customHeight="1" x14ac:dyDescent="0.2">
      <c r="A111" s="85">
        <v>652.02149999999995</v>
      </c>
      <c r="B111" s="25"/>
      <c r="C111" s="88" t="s">
        <v>112</v>
      </c>
      <c r="F111" s="85"/>
    </row>
    <row r="112" spans="1:6" ht="12.75" hidden="1" customHeight="1" x14ac:dyDescent="0.2">
      <c r="A112" s="93">
        <v>652.02200000000005</v>
      </c>
      <c r="B112" s="25"/>
      <c r="C112" s="88" t="s">
        <v>113</v>
      </c>
      <c r="F112" s="85"/>
    </row>
    <row r="113" spans="1:21" ht="12.75" hidden="1" customHeight="1" x14ac:dyDescent="0.2">
      <c r="A113" s="85">
        <v>652.02250000000004</v>
      </c>
      <c r="B113" s="25"/>
      <c r="C113" s="88" t="s">
        <v>114</v>
      </c>
      <c r="F113" s="85"/>
    </row>
    <row r="114" spans="1:21" ht="12.75" hidden="1" customHeight="1" x14ac:dyDescent="0.2">
      <c r="A114" s="93">
        <v>652.02300000000002</v>
      </c>
      <c r="B114" s="25"/>
      <c r="C114" s="88" t="s">
        <v>115</v>
      </c>
      <c r="F114" s="85"/>
    </row>
    <row r="115" spans="1:21" ht="12.75" hidden="1" customHeight="1" x14ac:dyDescent="0.2">
      <c r="A115" s="85">
        <v>652.02350000000001</v>
      </c>
      <c r="B115" s="25"/>
      <c r="C115" s="88" t="s">
        <v>116</v>
      </c>
      <c r="F115" s="85"/>
    </row>
    <row r="116" spans="1:21" ht="12.75" hidden="1" customHeight="1" x14ac:dyDescent="0.2">
      <c r="A116" s="93">
        <v>652.024</v>
      </c>
      <c r="B116" s="25"/>
      <c r="C116" s="88" t="s">
        <v>117</v>
      </c>
      <c r="F116" s="85"/>
    </row>
    <row r="117" spans="1:21" ht="12.75" hidden="1" customHeight="1" x14ac:dyDescent="0.2">
      <c r="A117" s="85">
        <v>652.03049999999996</v>
      </c>
      <c r="B117" s="25"/>
      <c r="C117" s="88" t="s">
        <v>118</v>
      </c>
      <c r="F117" s="85"/>
    </row>
    <row r="118" spans="1:21" ht="12.75" hidden="1" customHeight="1" x14ac:dyDescent="0.2">
      <c r="A118" s="93">
        <v>652.03099999999995</v>
      </c>
      <c r="B118" s="25"/>
      <c r="C118" s="88" t="s">
        <v>119</v>
      </c>
      <c r="F118" s="85"/>
    </row>
    <row r="119" spans="1:21" ht="12.75" hidden="1" customHeight="1" x14ac:dyDescent="0.2">
      <c r="A119" s="85">
        <v>652.03150000000005</v>
      </c>
      <c r="B119" s="25"/>
      <c r="C119" s="88" t="s">
        <v>120</v>
      </c>
      <c r="F119" s="85"/>
    </row>
    <row r="120" spans="1:21" ht="12.75" hidden="1" customHeight="1" x14ac:dyDescent="0.2">
      <c r="A120" s="93">
        <v>652.03200000000004</v>
      </c>
      <c r="B120" s="25"/>
      <c r="C120" s="88" t="s">
        <v>121</v>
      </c>
      <c r="F120" s="85"/>
      <c r="S120" s="26"/>
      <c r="T120" s="26"/>
      <c r="U120" s="26"/>
    </row>
    <row r="121" spans="1:21" ht="12.75" hidden="1" customHeight="1" x14ac:dyDescent="0.2">
      <c r="A121" s="85">
        <v>652.03250000000003</v>
      </c>
      <c r="B121" s="25"/>
      <c r="C121" s="88" t="s">
        <v>122</v>
      </c>
      <c r="F121" s="85"/>
      <c r="S121" s="26"/>
      <c r="T121" s="26"/>
      <c r="U121" s="26"/>
    </row>
    <row r="122" spans="1:21" ht="12.75" hidden="1" customHeight="1" x14ac:dyDescent="0.2">
      <c r="A122" s="93">
        <v>652.03300000000002</v>
      </c>
      <c r="B122" s="25"/>
      <c r="C122" s="88" t="s">
        <v>123</v>
      </c>
      <c r="F122" s="85"/>
      <c r="S122" s="26"/>
      <c r="T122" s="26"/>
      <c r="U122" s="26"/>
    </row>
    <row r="123" spans="1:21" ht="12.75" hidden="1" customHeight="1" x14ac:dyDescent="0.2">
      <c r="A123" s="85">
        <v>652.0335</v>
      </c>
      <c r="B123" s="25"/>
      <c r="C123" s="88" t="s">
        <v>124</v>
      </c>
      <c r="F123" s="85"/>
      <c r="S123" s="26"/>
      <c r="T123" s="26"/>
      <c r="U123" s="26"/>
    </row>
    <row r="124" spans="1:21" ht="12.75" hidden="1" customHeight="1" x14ac:dyDescent="0.2">
      <c r="A124" s="93">
        <v>652.03399999999999</v>
      </c>
      <c r="B124" s="25"/>
      <c r="C124" s="88" t="s">
        <v>125</v>
      </c>
      <c r="F124" s="85"/>
      <c r="S124" s="26"/>
      <c r="T124" s="26"/>
      <c r="U124" s="26"/>
    </row>
    <row r="125" spans="1:21" ht="12.75" hidden="1" customHeight="1" x14ac:dyDescent="0.2">
      <c r="A125" s="85">
        <v>652.04049999999995</v>
      </c>
      <c r="B125" s="25"/>
      <c r="C125" s="88" t="s">
        <v>9</v>
      </c>
      <c r="F125" s="85"/>
      <c r="S125" s="26"/>
      <c r="T125" s="26"/>
      <c r="U125" s="26"/>
    </row>
    <row r="126" spans="1:21" ht="12.75" hidden="1" customHeight="1" x14ac:dyDescent="0.2">
      <c r="A126" s="93">
        <v>652.04100000000005</v>
      </c>
      <c r="B126" s="25"/>
      <c r="C126" s="88" t="s">
        <v>10</v>
      </c>
      <c r="F126" s="85"/>
      <c r="S126" s="26"/>
      <c r="T126" s="26"/>
      <c r="U126" s="26"/>
    </row>
    <row r="127" spans="1:21" ht="12.75" hidden="1" customHeight="1" x14ac:dyDescent="0.2">
      <c r="A127" s="85">
        <v>652.04150000000004</v>
      </c>
      <c r="B127" s="25"/>
      <c r="C127" s="88" t="s">
        <v>11</v>
      </c>
      <c r="F127" s="85"/>
      <c r="S127" s="26"/>
      <c r="T127" s="26"/>
      <c r="U127" s="26"/>
    </row>
    <row r="128" spans="1:21" ht="12.75" hidden="1" customHeight="1" x14ac:dyDescent="0.2">
      <c r="A128" s="85">
        <v>652.06050000000005</v>
      </c>
      <c r="B128" s="25"/>
      <c r="C128" s="88" t="s">
        <v>12</v>
      </c>
      <c r="F128" s="85"/>
      <c r="S128" s="26"/>
      <c r="T128" s="26"/>
      <c r="U128" s="26"/>
    </row>
    <row r="129" spans="1:21" ht="12.75" hidden="1" customHeight="1" x14ac:dyDescent="0.2">
      <c r="A129" s="93">
        <v>652.06100000000004</v>
      </c>
      <c r="B129" s="25"/>
      <c r="C129" s="88" t="s">
        <v>13</v>
      </c>
      <c r="F129" s="85"/>
      <c r="S129" s="26"/>
      <c r="T129" s="26"/>
      <c r="U129" s="26"/>
    </row>
    <row r="130" spans="1:21" ht="12.75" hidden="1" customHeight="1" x14ac:dyDescent="0.2">
      <c r="A130" s="85">
        <v>652.06150000000002</v>
      </c>
      <c r="B130" s="25"/>
      <c r="C130" s="88" t="s">
        <v>14</v>
      </c>
      <c r="F130" s="85"/>
      <c r="S130" s="26"/>
      <c r="T130" s="26"/>
      <c r="U130" s="26"/>
    </row>
    <row r="131" spans="1:21" ht="12.75" hidden="1" customHeight="1" x14ac:dyDescent="0.2">
      <c r="A131" s="93">
        <v>652.06200000000001</v>
      </c>
      <c r="B131" s="25"/>
      <c r="C131" s="88" t="s">
        <v>15</v>
      </c>
      <c r="F131" s="85"/>
      <c r="S131" s="26"/>
      <c r="T131" s="26"/>
      <c r="U131" s="26"/>
    </row>
    <row r="132" spans="1:21" ht="12.75" hidden="1" customHeight="1" x14ac:dyDescent="0.2">
      <c r="A132" s="85">
        <v>652.0625</v>
      </c>
      <c r="B132" s="25"/>
      <c r="C132" s="88" t="s">
        <v>16</v>
      </c>
      <c r="F132" s="85"/>
      <c r="S132" s="26"/>
      <c r="T132" s="26"/>
      <c r="U132" s="26"/>
    </row>
    <row r="133" spans="1:21" ht="12.75" hidden="1" customHeight="1" x14ac:dyDescent="0.2">
      <c r="A133" s="93">
        <v>652.06899999999996</v>
      </c>
      <c r="B133" s="25"/>
      <c r="C133" s="88" t="s">
        <v>17</v>
      </c>
      <c r="F133" s="85"/>
      <c r="S133" s="26"/>
      <c r="T133" s="26"/>
      <c r="U133" s="26"/>
    </row>
    <row r="134" spans="1:21" ht="12.75" hidden="1" customHeight="1" x14ac:dyDescent="0.2">
      <c r="A134" s="93">
        <v>652.08000000000004</v>
      </c>
      <c r="B134" s="25"/>
      <c r="C134" s="88" t="s">
        <v>18</v>
      </c>
      <c r="F134" s="85"/>
      <c r="S134" s="26"/>
      <c r="T134" s="26"/>
      <c r="U134" s="26"/>
    </row>
    <row r="135" spans="1:21" ht="12.75" hidden="1" customHeight="1" x14ac:dyDescent="0.2">
      <c r="A135" s="93">
        <v>652.09</v>
      </c>
      <c r="B135" s="25"/>
      <c r="C135" s="88" t="s">
        <v>19</v>
      </c>
      <c r="F135" s="85"/>
      <c r="S135" s="26"/>
      <c r="T135" s="26"/>
      <c r="U135" s="26"/>
    </row>
    <row r="136" spans="1:21" hidden="1" x14ac:dyDescent="0.2">
      <c r="A136" s="85">
        <v>655.01020000000005</v>
      </c>
      <c r="B136" s="25"/>
      <c r="C136" s="88" t="s">
        <v>20</v>
      </c>
      <c r="F136" s="85"/>
      <c r="S136" s="26"/>
      <c r="T136" s="26"/>
      <c r="U136" s="26"/>
    </row>
    <row r="137" spans="1:21" hidden="1" x14ac:dyDescent="0.2">
      <c r="A137" s="85">
        <v>655.0104</v>
      </c>
      <c r="B137" s="25"/>
      <c r="C137" s="88" t="s">
        <v>21</v>
      </c>
      <c r="F137" s="85"/>
      <c r="S137" s="26"/>
      <c r="T137" s="26"/>
      <c r="U137" s="26"/>
    </row>
    <row r="138" spans="1:21" hidden="1" x14ac:dyDescent="0.2">
      <c r="A138" s="85">
        <v>655.01059999999995</v>
      </c>
      <c r="B138" s="25"/>
      <c r="C138" s="88" t="s">
        <v>22</v>
      </c>
      <c r="F138" s="85"/>
      <c r="S138" s="26"/>
      <c r="T138" s="26"/>
      <c r="U138" s="26"/>
    </row>
    <row r="139" spans="1:21" hidden="1" x14ac:dyDescent="0.2">
      <c r="A139" s="85">
        <v>655.01080000000002</v>
      </c>
      <c r="B139" s="25"/>
      <c r="C139" s="88" t="s">
        <v>23</v>
      </c>
      <c r="F139" s="85"/>
      <c r="S139" s="26"/>
      <c r="T139" s="26"/>
      <c r="U139" s="26"/>
    </row>
    <row r="140" spans="1:21" hidden="1" x14ac:dyDescent="0.2">
      <c r="A140" s="93">
        <v>655.01099999999997</v>
      </c>
      <c r="B140" s="25"/>
      <c r="C140" s="88" t="s">
        <v>24</v>
      </c>
      <c r="F140" s="85"/>
      <c r="S140" s="26"/>
      <c r="T140" s="26"/>
      <c r="U140" s="26"/>
    </row>
    <row r="141" spans="1:21" hidden="1" x14ac:dyDescent="0.2">
      <c r="A141" s="85">
        <v>655.01220000000001</v>
      </c>
      <c r="B141" s="25"/>
      <c r="C141" s="88" t="s">
        <v>25</v>
      </c>
      <c r="F141" s="85"/>
      <c r="S141" s="26"/>
      <c r="T141" s="26"/>
      <c r="U141" s="26"/>
    </row>
    <row r="142" spans="1:21" hidden="1" x14ac:dyDescent="0.2">
      <c r="A142" s="85">
        <v>655.01239999999996</v>
      </c>
      <c r="B142" s="25"/>
      <c r="C142" s="88" t="s">
        <v>26</v>
      </c>
      <c r="F142" s="85"/>
      <c r="S142" s="26"/>
      <c r="T142" s="26"/>
      <c r="U142" s="26"/>
    </row>
    <row r="143" spans="1:21" hidden="1" x14ac:dyDescent="0.2">
      <c r="A143" s="85">
        <v>655.01260000000002</v>
      </c>
      <c r="B143" s="25"/>
      <c r="C143" s="88" t="s">
        <v>27</v>
      </c>
      <c r="F143" s="85"/>
      <c r="S143" s="26"/>
      <c r="T143" s="26"/>
      <c r="U143" s="26"/>
    </row>
    <row r="144" spans="1:21" hidden="1" x14ac:dyDescent="0.2">
      <c r="A144" s="85">
        <v>655.01279999999997</v>
      </c>
      <c r="B144" s="25"/>
      <c r="C144" s="88" t="s">
        <v>28</v>
      </c>
      <c r="F144" s="85"/>
      <c r="S144" s="26"/>
      <c r="T144" s="26"/>
      <c r="U144" s="26"/>
    </row>
    <row r="145" spans="1:21" hidden="1" x14ac:dyDescent="0.2">
      <c r="A145" s="93">
        <v>655.01300000000003</v>
      </c>
      <c r="B145" s="25"/>
      <c r="C145" s="88" t="s">
        <v>29</v>
      </c>
      <c r="F145" s="85"/>
      <c r="S145" s="26"/>
      <c r="T145" s="26"/>
      <c r="U145" s="26"/>
    </row>
    <row r="146" spans="1:21" hidden="1" x14ac:dyDescent="0.2">
      <c r="A146" s="85">
        <v>655.01440000000002</v>
      </c>
      <c r="B146" s="25"/>
      <c r="C146" s="88" t="s">
        <v>30</v>
      </c>
      <c r="F146" s="85"/>
      <c r="S146" s="26"/>
      <c r="T146" s="26"/>
      <c r="U146" s="26"/>
    </row>
    <row r="147" spans="1:21" hidden="1" x14ac:dyDescent="0.2">
      <c r="A147" s="85">
        <v>655.01459999999997</v>
      </c>
      <c r="B147" s="25"/>
      <c r="C147" s="88" t="s">
        <v>31</v>
      </c>
      <c r="F147" s="85"/>
      <c r="S147" s="26"/>
      <c r="T147" s="26"/>
      <c r="U147" s="26"/>
    </row>
    <row r="148" spans="1:21" hidden="1" x14ac:dyDescent="0.2">
      <c r="A148" s="85">
        <v>655.01480000000004</v>
      </c>
      <c r="B148" s="25"/>
      <c r="C148" s="88" t="s">
        <v>32</v>
      </c>
      <c r="F148" s="85"/>
      <c r="S148" s="26"/>
      <c r="T148" s="26"/>
      <c r="U148" s="26"/>
    </row>
    <row r="149" spans="1:21" hidden="1" x14ac:dyDescent="0.2">
      <c r="A149" s="93">
        <v>655.01499999999999</v>
      </c>
      <c r="B149" s="25"/>
      <c r="C149" s="88" t="s">
        <v>33</v>
      </c>
      <c r="F149" s="85"/>
      <c r="S149" s="26"/>
      <c r="T149" s="26"/>
      <c r="U149" s="26"/>
    </row>
    <row r="150" spans="1:21" hidden="1" x14ac:dyDescent="0.2">
      <c r="A150" s="85">
        <v>655.02049999999997</v>
      </c>
      <c r="B150" s="25"/>
      <c r="C150" s="88" t="s">
        <v>34</v>
      </c>
      <c r="F150" s="85"/>
      <c r="S150" s="26"/>
      <c r="T150" s="26"/>
      <c r="U150" s="26"/>
    </row>
    <row r="151" spans="1:21" hidden="1" x14ac:dyDescent="0.2">
      <c r="A151" s="93">
        <v>655.02099999999996</v>
      </c>
      <c r="B151" s="25"/>
      <c r="C151" s="88" t="s">
        <v>35</v>
      </c>
      <c r="F151" s="85"/>
      <c r="S151" s="26"/>
      <c r="T151" s="26"/>
      <c r="U151" s="26"/>
    </row>
    <row r="152" spans="1:21" hidden="1" x14ac:dyDescent="0.2">
      <c r="A152" s="85">
        <v>655.02149999999995</v>
      </c>
      <c r="B152" s="25"/>
      <c r="C152" s="88" t="s">
        <v>36</v>
      </c>
      <c r="F152" s="85"/>
      <c r="S152" s="26"/>
      <c r="T152" s="26"/>
      <c r="U152" s="26"/>
    </row>
    <row r="153" spans="1:21" hidden="1" x14ac:dyDescent="0.2">
      <c r="A153" s="93">
        <v>655.02200000000005</v>
      </c>
      <c r="B153" s="25"/>
      <c r="C153" s="88" t="s">
        <v>126</v>
      </c>
      <c r="F153" s="85"/>
      <c r="S153" s="26"/>
      <c r="T153" s="26"/>
      <c r="U153" s="26"/>
    </row>
    <row r="154" spans="1:21" hidden="1" x14ac:dyDescent="0.2">
      <c r="A154" s="85">
        <v>655.02229999999997</v>
      </c>
      <c r="B154" s="25"/>
      <c r="C154" s="88" t="s">
        <v>127</v>
      </c>
      <c r="F154" s="85"/>
      <c r="S154" s="26"/>
      <c r="T154" s="26"/>
      <c r="U154" s="26"/>
    </row>
    <row r="155" spans="1:21" hidden="1" x14ac:dyDescent="0.2">
      <c r="A155" s="85">
        <v>655.02250000000004</v>
      </c>
      <c r="B155" s="25"/>
      <c r="C155" s="88" t="s">
        <v>37</v>
      </c>
      <c r="F155" s="85"/>
      <c r="S155" s="26"/>
      <c r="T155" s="26"/>
      <c r="U155" s="26"/>
    </row>
    <row r="156" spans="1:21" hidden="1" x14ac:dyDescent="0.2">
      <c r="A156" s="93">
        <v>655.02300000000002</v>
      </c>
      <c r="B156" s="25"/>
      <c r="C156" s="88" t="s">
        <v>128</v>
      </c>
      <c r="F156" s="85"/>
      <c r="S156" s="26"/>
      <c r="T156" s="26"/>
      <c r="U156" s="26"/>
    </row>
    <row r="157" spans="1:21" hidden="1" x14ac:dyDescent="0.2">
      <c r="A157" s="85">
        <v>655.02329999999995</v>
      </c>
      <c r="B157" s="25"/>
      <c r="C157" s="88" t="s">
        <v>38</v>
      </c>
      <c r="F157" s="85"/>
      <c r="S157" s="26"/>
      <c r="T157" s="26"/>
      <c r="U157" s="26"/>
    </row>
    <row r="158" spans="1:21" hidden="1" x14ac:dyDescent="0.2">
      <c r="A158" s="85">
        <v>655.02350000000001</v>
      </c>
      <c r="B158" s="25"/>
      <c r="C158" s="88" t="s">
        <v>129</v>
      </c>
      <c r="F158" s="85"/>
      <c r="S158" s="26"/>
      <c r="T158" s="26"/>
      <c r="U158" s="26"/>
    </row>
    <row r="159" spans="1:21" hidden="1" x14ac:dyDescent="0.2">
      <c r="A159" s="93">
        <v>655.024</v>
      </c>
      <c r="B159" s="25"/>
      <c r="C159" s="88" t="s">
        <v>39</v>
      </c>
      <c r="F159" s="85"/>
      <c r="S159" s="26"/>
      <c r="T159" s="26"/>
      <c r="U159" s="26"/>
    </row>
    <row r="160" spans="1:21" hidden="1" x14ac:dyDescent="0.2">
      <c r="A160" s="85">
        <v>655.02430000000004</v>
      </c>
      <c r="B160" s="25"/>
      <c r="C160" s="88" t="s">
        <v>40</v>
      </c>
      <c r="F160" s="85"/>
      <c r="S160" s="26"/>
      <c r="T160" s="26"/>
      <c r="U160" s="26"/>
    </row>
    <row r="161" spans="1:21" hidden="1" x14ac:dyDescent="0.2">
      <c r="A161" s="85">
        <v>655.02449999999999</v>
      </c>
      <c r="B161" s="25"/>
      <c r="C161" s="88" t="s">
        <v>41</v>
      </c>
      <c r="F161" s="85"/>
      <c r="S161" s="26"/>
      <c r="T161" s="26"/>
      <c r="U161" s="26"/>
    </row>
    <row r="162" spans="1:21" hidden="1" x14ac:dyDescent="0.2">
      <c r="A162" s="93">
        <v>655.02499999999998</v>
      </c>
      <c r="B162" s="25"/>
      <c r="C162" s="88" t="s">
        <v>42</v>
      </c>
      <c r="F162" s="85"/>
      <c r="S162" s="26"/>
      <c r="T162" s="26"/>
      <c r="U162" s="26"/>
    </row>
    <row r="163" spans="1:21" hidden="1" x14ac:dyDescent="0.2">
      <c r="A163" s="85">
        <v>655.02530000000002</v>
      </c>
      <c r="B163" s="25"/>
      <c r="C163" s="88" t="s">
        <v>43</v>
      </c>
      <c r="F163" s="85"/>
      <c r="S163" s="26"/>
      <c r="T163" s="26"/>
      <c r="U163" s="26"/>
    </row>
    <row r="164" spans="1:21" hidden="1" x14ac:dyDescent="0.2">
      <c r="A164" s="85">
        <v>655.02549999999997</v>
      </c>
      <c r="B164" s="25"/>
      <c r="C164" s="88" t="s">
        <v>44</v>
      </c>
      <c r="F164" s="85"/>
      <c r="S164" s="26"/>
      <c r="T164" s="26"/>
      <c r="U164" s="26"/>
    </row>
    <row r="165" spans="1:21" hidden="1" x14ac:dyDescent="0.2">
      <c r="A165" s="93">
        <v>655.02599999999995</v>
      </c>
      <c r="B165" s="25"/>
      <c r="C165" s="88" t="s">
        <v>45</v>
      </c>
      <c r="F165" s="85"/>
      <c r="S165" s="26"/>
      <c r="T165" s="26"/>
      <c r="U165" s="26"/>
    </row>
    <row r="166" spans="1:21" hidden="1" x14ac:dyDescent="0.2">
      <c r="A166" s="85">
        <v>655.02629999999999</v>
      </c>
      <c r="B166" s="25"/>
      <c r="C166" s="88" t="s">
        <v>46</v>
      </c>
      <c r="F166" s="85"/>
      <c r="S166" s="26"/>
      <c r="T166" s="26"/>
      <c r="U166" s="26"/>
    </row>
    <row r="167" spans="1:21" hidden="1" x14ac:dyDescent="0.2">
      <c r="A167" s="85">
        <v>655.02650000000006</v>
      </c>
      <c r="B167" s="25"/>
      <c r="C167" s="88" t="s">
        <v>47</v>
      </c>
      <c r="F167" s="85"/>
      <c r="S167" s="26"/>
      <c r="T167" s="26"/>
      <c r="U167" s="26"/>
    </row>
    <row r="168" spans="1:21" hidden="1" x14ac:dyDescent="0.2">
      <c r="A168" s="93">
        <v>655.02700000000004</v>
      </c>
      <c r="B168" s="25"/>
      <c r="C168" s="88" t="s">
        <v>48</v>
      </c>
      <c r="F168" s="85"/>
      <c r="S168" s="26"/>
      <c r="T168" s="26"/>
      <c r="U168" s="26"/>
    </row>
    <row r="169" spans="1:21" hidden="1" x14ac:dyDescent="0.2">
      <c r="A169" s="85">
        <v>655.02729999999997</v>
      </c>
      <c r="B169" s="25"/>
      <c r="C169" s="88" t="s">
        <v>49</v>
      </c>
      <c r="F169" s="85"/>
      <c r="S169" s="26"/>
      <c r="T169" s="26"/>
      <c r="U169" s="26"/>
    </row>
    <row r="170" spans="1:21" hidden="1" x14ac:dyDescent="0.2">
      <c r="A170" s="85">
        <v>655.02750000000003</v>
      </c>
      <c r="B170" s="25"/>
      <c r="C170" s="88" t="s">
        <v>50</v>
      </c>
      <c r="F170" s="85"/>
      <c r="S170" s="26"/>
      <c r="T170" s="26"/>
      <c r="U170" s="26"/>
    </row>
    <row r="171" spans="1:21" hidden="1" x14ac:dyDescent="0.2">
      <c r="A171" s="93">
        <v>655.02800000000002</v>
      </c>
      <c r="B171" s="25"/>
      <c r="C171" s="88" t="s">
        <v>51</v>
      </c>
      <c r="F171" s="85"/>
      <c r="S171" s="26"/>
      <c r="T171" s="26"/>
      <c r="U171" s="26"/>
    </row>
    <row r="172" spans="1:21" hidden="1" x14ac:dyDescent="0.2">
      <c r="A172" s="85">
        <v>655.02850000000001</v>
      </c>
      <c r="B172" s="25"/>
      <c r="C172" s="88" t="s">
        <v>52</v>
      </c>
      <c r="F172" s="85"/>
      <c r="S172" s="26"/>
      <c r="T172" s="26"/>
      <c r="U172" s="26"/>
    </row>
    <row r="173" spans="1:21" hidden="1" x14ac:dyDescent="0.2">
      <c r="A173" s="93">
        <v>655.029</v>
      </c>
      <c r="B173" s="25"/>
      <c r="C173" s="88" t="s">
        <v>53</v>
      </c>
      <c r="F173" s="85"/>
      <c r="S173" s="26"/>
      <c r="T173" s="26"/>
      <c r="U173" s="26"/>
    </row>
    <row r="174" spans="1:21" hidden="1" x14ac:dyDescent="0.2">
      <c r="A174" s="85">
        <v>655.03049999999996</v>
      </c>
      <c r="B174" s="25"/>
      <c r="C174" s="88" t="s">
        <v>54</v>
      </c>
      <c r="F174" s="85"/>
      <c r="S174" s="26"/>
      <c r="T174" s="26"/>
      <c r="U174" s="26"/>
    </row>
    <row r="175" spans="1:21" hidden="1" x14ac:dyDescent="0.2">
      <c r="A175" s="93">
        <v>655.03200000000004</v>
      </c>
      <c r="B175" s="25"/>
      <c r="C175" s="88" t="s">
        <v>130</v>
      </c>
      <c r="F175" s="85"/>
      <c r="S175" s="26"/>
      <c r="T175" s="26"/>
      <c r="U175" s="26"/>
    </row>
    <row r="176" spans="1:21" hidden="1" x14ac:dyDescent="0.2">
      <c r="A176" s="85">
        <v>655.03250000000003</v>
      </c>
      <c r="B176" s="25"/>
      <c r="C176" s="88" t="s">
        <v>131</v>
      </c>
      <c r="F176" s="85"/>
      <c r="S176" s="26"/>
      <c r="T176" s="26"/>
      <c r="U176" s="26"/>
    </row>
    <row r="177" spans="1:21" hidden="1" x14ac:dyDescent="0.2">
      <c r="A177" s="93">
        <v>655.04</v>
      </c>
      <c r="B177" s="25"/>
      <c r="C177" s="88" t="s">
        <v>55</v>
      </c>
      <c r="F177" s="85"/>
      <c r="S177" s="26"/>
      <c r="T177" s="26"/>
      <c r="U177" s="26"/>
    </row>
    <row r="178" spans="1:21" hidden="1" x14ac:dyDescent="0.2">
      <c r="A178" s="85">
        <v>655.04049999999995</v>
      </c>
      <c r="B178" s="25"/>
      <c r="C178" s="88" t="s">
        <v>56</v>
      </c>
      <c r="F178" s="85"/>
      <c r="S178" s="26"/>
      <c r="T178" s="26"/>
      <c r="U178" s="26"/>
    </row>
    <row r="179" spans="1:21" hidden="1" x14ac:dyDescent="0.2">
      <c r="A179" s="93">
        <v>655.04100000000005</v>
      </c>
      <c r="B179" s="25"/>
      <c r="C179" s="88" t="s">
        <v>57</v>
      </c>
      <c r="F179" s="85"/>
      <c r="S179" s="26"/>
      <c r="T179" s="26"/>
      <c r="U179" s="26"/>
    </row>
    <row r="180" spans="1:21" hidden="1" x14ac:dyDescent="0.2">
      <c r="A180" s="85">
        <v>655.05050000000006</v>
      </c>
      <c r="B180" s="25"/>
      <c r="C180" s="88" t="s">
        <v>58</v>
      </c>
      <c r="F180" s="85"/>
      <c r="S180" s="26"/>
      <c r="T180" s="26"/>
      <c r="U180" s="26"/>
    </row>
    <row r="181" spans="1:21" hidden="1" x14ac:dyDescent="0.2">
      <c r="A181" s="93">
        <v>655.05100000000004</v>
      </c>
      <c r="B181" s="25"/>
      <c r="C181" s="88" t="s">
        <v>59</v>
      </c>
      <c r="F181" s="85"/>
      <c r="S181" s="26"/>
      <c r="T181" s="26"/>
      <c r="U181" s="26"/>
    </row>
    <row r="182" spans="1:21" hidden="1" x14ac:dyDescent="0.2">
      <c r="A182" s="85">
        <v>655.05150000000003</v>
      </c>
      <c r="B182" s="25"/>
      <c r="C182" s="88" t="s">
        <v>60</v>
      </c>
      <c r="F182" s="85"/>
      <c r="S182" s="26"/>
      <c r="T182" s="26"/>
      <c r="U182" s="26"/>
    </row>
    <row r="183" spans="1:21" hidden="1" x14ac:dyDescent="0.2">
      <c r="A183" s="93">
        <v>655.05200000000002</v>
      </c>
      <c r="B183" s="25"/>
      <c r="C183" s="88" t="s">
        <v>61</v>
      </c>
      <c r="F183" s="85"/>
      <c r="S183" s="26"/>
      <c r="T183" s="26"/>
      <c r="U183" s="26"/>
    </row>
    <row r="184" spans="1:21" hidden="1" x14ac:dyDescent="0.2">
      <c r="A184" s="85">
        <v>655.05250000000001</v>
      </c>
      <c r="B184" s="25"/>
      <c r="C184" s="88" t="s">
        <v>62</v>
      </c>
      <c r="F184" s="85"/>
      <c r="S184" s="26"/>
      <c r="T184" s="26"/>
      <c r="U184" s="26"/>
    </row>
    <row r="185" spans="1:21" hidden="1" x14ac:dyDescent="0.2">
      <c r="A185" s="93">
        <v>655.053</v>
      </c>
      <c r="B185" s="25"/>
      <c r="C185" s="88" t="s">
        <v>63</v>
      </c>
      <c r="F185" s="85"/>
      <c r="S185" s="26"/>
      <c r="T185" s="26"/>
      <c r="U185" s="26"/>
    </row>
    <row r="186" spans="1:21" hidden="1" x14ac:dyDescent="0.2">
      <c r="A186" s="85">
        <v>655.05349999999999</v>
      </c>
      <c r="B186" s="25"/>
      <c r="C186" s="88" t="s">
        <v>64</v>
      </c>
      <c r="F186" s="85"/>
      <c r="S186" s="26"/>
      <c r="T186" s="26"/>
      <c r="U186" s="26"/>
    </row>
    <row r="187" spans="1:21" hidden="1" x14ac:dyDescent="0.2">
      <c r="A187" s="93">
        <v>655.06100000000004</v>
      </c>
      <c r="B187" s="25"/>
      <c r="C187" s="88" t="s">
        <v>65</v>
      </c>
      <c r="F187" s="85"/>
      <c r="S187" s="26"/>
      <c r="T187" s="26"/>
      <c r="U187" s="26"/>
    </row>
    <row r="188" spans="1:21" hidden="1" x14ac:dyDescent="0.2">
      <c r="A188" s="85">
        <v>655.06150000000002</v>
      </c>
      <c r="B188" s="25"/>
      <c r="C188" s="88" t="s">
        <v>66</v>
      </c>
      <c r="F188" s="85"/>
      <c r="S188" s="26"/>
      <c r="T188" s="26"/>
      <c r="U188" s="26"/>
    </row>
    <row r="189" spans="1:21" hidden="1" x14ac:dyDescent="0.2">
      <c r="A189" s="93">
        <v>655.06200000000001</v>
      </c>
      <c r="B189" s="25"/>
      <c r="C189" s="88" t="s">
        <v>67</v>
      </c>
      <c r="F189" s="85"/>
      <c r="S189" s="26"/>
      <c r="T189" s="26"/>
      <c r="U189" s="26"/>
    </row>
    <row r="190" spans="1:21" hidden="1" x14ac:dyDescent="0.2">
      <c r="A190" s="85">
        <v>655.0625</v>
      </c>
      <c r="B190" s="25"/>
      <c r="C190" s="88" t="s">
        <v>68</v>
      </c>
      <c r="F190" s="85"/>
      <c r="S190" s="26"/>
      <c r="T190" s="26"/>
      <c r="U190" s="26"/>
    </row>
    <row r="191" spans="1:21" hidden="1" x14ac:dyDescent="0.2">
      <c r="A191" s="93">
        <v>655.06299999999999</v>
      </c>
      <c r="B191" s="25"/>
      <c r="C191" s="88" t="s">
        <v>69</v>
      </c>
      <c r="F191" s="85"/>
      <c r="S191" s="26"/>
      <c r="T191" s="26"/>
      <c r="U191" s="26"/>
    </row>
    <row r="192" spans="1:21" hidden="1" x14ac:dyDescent="0.2">
      <c r="A192" s="85">
        <v>655.06349999999998</v>
      </c>
      <c r="B192" s="25"/>
      <c r="C192" s="88" t="s">
        <v>70</v>
      </c>
      <c r="F192" s="85"/>
      <c r="S192" s="26"/>
      <c r="T192" s="26"/>
      <c r="U192" s="26"/>
    </row>
    <row r="193" spans="1:21" hidden="1" x14ac:dyDescent="0.2">
      <c r="A193" s="93">
        <v>655.06399999999996</v>
      </c>
      <c r="B193" s="25"/>
      <c r="C193" s="88" t="s">
        <v>71</v>
      </c>
      <c r="F193" s="85"/>
      <c r="S193" s="26"/>
      <c r="T193" s="26"/>
      <c r="U193" s="26"/>
    </row>
    <row r="194" spans="1:21" hidden="1" x14ac:dyDescent="0.2">
      <c r="A194" s="85">
        <v>655.06449999999995</v>
      </c>
      <c r="B194" s="25"/>
      <c r="C194" s="88" t="s">
        <v>72</v>
      </c>
      <c r="F194" s="85"/>
      <c r="S194" s="26"/>
      <c r="T194" s="26"/>
      <c r="U194" s="26"/>
    </row>
    <row r="195" spans="1:21" hidden="1" x14ac:dyDescent="0.2">
      <c r="A195" s="93">
        <v>655.07000000000005</v>
      </c>
      <c r="B195" s="25"/>
      <c r="C195" s="88" t="s">
        <v>73</v>
      </c>
      <c r="F195" s="85"/>
      <c r="S195" s="26"/>
      <c r="T195" s="26"/>
      <c r="U195" s="26"/>
    </row>
    <row r="196" spans="1:21" hidden="1" x14ac:dyDescent="0.2">
      <c r="A196" s="93">
        <v>655.08000000000004</v>
      </c>
      <c r="B196" s="25"/>
      <c r="C196" s="88" t="s">
        <v>74</v>
      </c>
      <c r="F196" s="85"/>
      <c r="S196" s="26"/>
      <c r="T196" s="26"/>
      <c r="U196" s="26"/>
    </row>
    <row r="197" spans="1:21" hidden="1" x14ac:dyDescent="0.2">
      <c r="A197" s="93">
        <v>655.09</v>
      </c>
      <c r="B197" s="25"/>
      <c r="C197" s="88" t="s">
        <v>132</v>
      </c>
      <c r="F197" s="85"/>
      <c r="S197" s="26"/>
      <c r="T197" s="26"/>
      <c r="U197" s="26"/>
    </row>
    <row r="198" spans="1:21" hidden="1" x14ac:dyDescent="0.2">
      <c r="A198" s="93">
        <v>671.01</v>
      </c>
      <c r="B198" s="25"/>
      <c r="C198" s="88" t="s">
        <v>133</v>
      </c>
      <c r="F198" s="85"/>
      <c r="S198" s="26"/>
      <c r="T198" s="26"/>
      <c r="U198" s="26"/>
    </row>
    <row r="199" spans="1:21" hidden="1" x14ac:dyDescent="0.2">
      <c r="A199" s="85">
        <v>671.01120000000003</v>
      </c>
      <c r="B199" s="25"/>
      <c r="C199" s="88" t="s">
        <v>134</v>
      </c>
      <c r="F199" s="85"/>
      <c r="S199" s="26"/>
      <c r="T199" s="26"/>
      <c r="U199" s="26"/>
    </row>
    <row r="200" spans="1:21" hidden="1" x14ac:dyDescent="0.2">
      <c r="A200" s="85">
        <v>671.01220000000001</v>
      </c>
      <c r="B200" s="25"/>
      <c r="C200" s="88" t="s">
        <v>135</v>
      </c>
      <c r="F200" s="85"/>
      <c r="S200" s="26"/>
      <c r="T200" s="26"/>
      <c r="U200" s="26"/>
    </row>
    <row r="201" spans="1:21" hidden="1" x14ac:dyDescent="0.2">
      <c r="A201" s="85">
        <v>671.01319999999998</v>
      </c>
      <c r="B201" s="25"/>
      <c r="C201" s="88" t="s">
        <v>136</v>
      </c>
      <c r="F201" s="85"/>
      <c r="S201" s="26"/>
      <c r="T201" s="26"/>
      <c r="U201" s="26"/>
    </row>
    <row r="202" spans="1:21" hidden="1" x14ac:dyDescent="0.2">
      <c r="A202" s="85">
        <v>671.01419999999996</v>
      </c>
      <c r="B202" s="25"/>
      <c r="C202" s="88" t="s">
        <v>137</v>
      </c>
      <c r="F202" s="85"/>
      <c r="S202" s="26"/>
      <c r="T202" s="26"/>
      <c r="U202" s="26"/>
    </row>
    <row r="203" spans="1:21" hidden="1" x14ac:dyDescent="0.2">
      <c r="A203" s="93">
        <v>671.02</v>
      </c>
      <c r="B203" s="25"/>
      <c r="C203" s="88" t="s">
        <v>75</v>
      </c>
      <c r="F203" s="85"/>
      <c r="S203" s="26"/>
      <c r="T203" s="26"/>
      <c r="U203" s="26"/>
    </row>
    <row r="204" spans="1:21" hidden="1" x14ac:dyDescent="0.2">
      <c r="A204" s="85">
        <v>671.02120000000002</v>
      </c>
      <c r="B204" s="25"/>
      <c r="C204" s="88" t="s">
        <v>138</v>
      </c>
      <c r="F204" s="85"/>
      <c r="S204" s="26"/>
      <c r="T204" s="26"/>
      <c r="U204" s="26"/>
    </row>
    <row r="205" spans="1:21" hidden="1" x14ac:dyDescent="0.2">
      <c r="A205" s="85">
        <v>671.0222</v>
      </c>
      <c r="B205" s="25"/>
      <c r="C205" s="88" t="s">
        <v>139</v>
      </c>
      <c r="F205" s="85"/>
      <c r="S205" s="26"/>
      <c r="T205" s="26"/>
      <c r="U205" s="26"/>
    </row>
    <row r="206" spans="1:21" hidden="1" x14ac:dyDescent="0.2">
      <c r="A206" s="85">
        <v>671.02319999999997</v>
      </c>
      <c r="B206" s="25"/>
      <c r="C206" s="88" t="s">
        <v>140</v>
      </c>
      <c r="F206" s="85"/>
      <c r="S206" s="26"/>
      <c r="T206" s="26"/>
      <c r="U206" s="26"/>
    </row>
    <row r="207" spans="1:21" hidden="1" x14ac:dyDescent="0.2">
      <c r="A207" s="85">
        <v>671.02419999999995</v>
      </c>
      <c r="B207" s="25"/>
      <c r="C207" s="88" t="s">
        <v>141</v>
      </c>
      <c r="F207" s="85"/>
      <c r="S207" s="26"/>
      <c r="T207" s="26"/>
      <c r="U207" s="26"/>
    </row>
    <row r="208" spans="1:21" hidden="1" x14ac:dyDescent="0.2">
      <c r="A208" s="85">
        <v>671.02440000000001</v>
      </c>
      <c r="B208" s="25"/>
      <c r="C208" s="88" t="s">
        <v>142</v>
      </c>
      <c r="F208" s="85"/>
      <c r="S208" s="26"/>
      <c r="T208" s="26"/>
      <c r="U208" s="26"/>
    </row>
    <row r="209" spans="1:21" hidden="1" x14ac:dyDescent="0.2">
      <c r="A209" s="85">
        <v>674.01059999999995</v>
      </c>
      <c r="B209" s="25"/>
      <c r="C209" s="88" t="s">
        <v>76</v>
      </c>
      <c r="F209" s="85"/>
      <c r="S209" s="26"/>
      <c r="T209" s="26"/>
      <c r="U209" s="26"/>
    </row>
    <row r="210" spans="1:21" hidden="1" x14ac:dyDescent="0.2">
      <c r="A210" s="85">
        <v>674.01120000000003</v>
      </c>
      <c r="B210" s="25"/>
      <c r="C210" s="88" t="s">
        <v>77</v>
      </c>
      <c r="F210" s="85"/>
      <c r="S210" s="26"/>
      <c r="T210" s="26"/>
      <c r="U210" s="26"/>
    </row>
    <row r="211" spans="1:21" hidden="1" x14ac:dyDescent="0.2">
      <c r="A211" s="85">
        <v>674.01250000000005</v>
      </c>
      <c r="B211" s="25"/>
      <c r="C211" s="88" t="s">
        <v>78</v>
      </c>
      <c r="F211" s="85"/>
      <c r="S211" s="26"/>
      <c r="T211" s="26"/>
      <c r="U211" s="26"/>
    </row>
    <row r="212" spans="1:21" hidden="1" x14ac:dyDescent="0.2">
      <c r="A212" s="93">
        <v>674.02</v>
      </c>
      <c r="B212" s="25"/>
      <c r="C212" s="88" t="s">
        <v>79</v>
      </c>
      <c r="F212" s="85"/>
      <c r="S212" s="26"/>
      <c r="T212" s="26"/>
      <c r="U212" s="26"/>
    </row>
    <row r="213" spans="1:21" hidden="1" x14ac:dyDescent="0.2">
      <c r="A213" s="93">
        <v>674.03</v>
      </c>
      <c r="B213" s="25"/>
      <c r="C213" s="88" t="s">
        <v>80</v>
      </c>
      <c r="F213" s="85"/>
      <c r="S213" s="26"/>
      <c r="T213" s="26"/>
      <c r="U213" s="26"/>
    </row>
    <row r="214" spans="1:21" hidden="1" x14ac:dyDescent="0.2">
      <c r="A214" s="93">
        <v>674.04</v>
      </c>
      <c r="B214" s="25"/>
      <c r="C214" s="88" t="s">
        <v>81</v>
      </c>
      <c r="F214" s="85"/>
      <c r="S214" s="26"/>
      <c r="T214" s="26"/>
      <c r="U214" s="26"/>
    </row>
    <row r="215" spans="1:21" hidden="1" x14ac:dyDescent="0.2">
      <c r="A215" s="85">
        <v>678.00059999999996</v>
      </c>
      <c r="B215" s="25"/>
      <c r="C215" s="88" t="s">
        <v>82</v>
      </c>
      <c r="F215" s="85"/>
      <c r="S215" s="26"/>
      <c r="T215" s="26"/>
      <c r="U215" s="26"/>
    </row>
    <row r="216" spans="1:21" hidden="1" x14ac:dyDescent="0.2">
      <c r="A216" s="86">
        <v>678.00120000000004</v>
      </c>
      <c r="C216" s="89" t="s">
        <v>143</v>
      </c>
      <c r="F216" s="86"/>
      <c r="S216" s="26"/>
      <c r="T216" s="26"/>
      <c r="U216" s="26"/>
    </row>
    <row r="217" spans="1:21" hidden="1" x14ac:dyDescent="0.2">
      <c r="A217" s="86">
        <v>678.00239999999997</v>
      </c>
      <c r="C217" s="89" t="s">
        <v>83</v>
      </c>
      <c r="F217" s="86"/>
      <c r="S217" s="26"/>
      <c r="T217" s="26"/>
      <c r="U217" s="26"/>
    </row>
    <row r="218" spans="1:21" hidden="1" x14ac:dyDescent="0.2">
      <c r="A218" s="86">
        <v>678.00360000000001</v>
      </c>
      <c r="C218" s="89" t="s">
        <v>84</v>
      </c>
      <c r="F218" s="86"/>
      <c r="S218" s="26"/>
      <c r="T218" s="26"/>
      <c r="U218" s="26"/>
    </row>
    <row r="219" spans="1:21" hidden="1" x14ac:dyDescent="0.2">
      <c r="A219" s="86">
        <v>678.00480000000005</v>
      </c>
      <c r="C219" s="89" t="s">
        <v>85</v>
      </c>
      <c r="F219" s="86"/>
      <c r="S219" s="26"/>
      <c r="T219" s="26"/>
      <c r="U219" s="26"/>
    </row>
    <row r="220" spans="1:21" hidden="1" x14ac:dyDescent="0.2">
      <c r="A220" s="86">
        <v>678.00720000000001</v>
      </c>
      <c r="C220" s="89" t="s">
        <v>86</v>
      </c>
      <c r="F220" s="86"/>
      <c r="S220" s="26"/>
      <c r="T220" s="26"/>
      <c r="U220" s="26"/>
    </row>
    <row r="221" spans="1:21" hidden="1" x14ac:dyDescent="0.2">
      <c r="A221" s="86">
        <v>678.00959999999998</v>
      </c>
      <c r="C221" s="89" t="s">
        <v>87</v>
      </c>
      <c r="F221" s="86"/>
      <c r="S221" s="26"/>
      <c r="T221" s="26"/>
      <c r="U221" s="26"/>
    </row>
    <row r="222" spans="1:21" hidden="1" x14ac:dyDescent="0.2">
      <c r="A222" s="86">
        <v>678.01440000000002</v>
      </c>
      <c r="C222" s="89" t="s">
        <v>88</v>
      </c>
      <c r="F222" s="86"/>
      <c r="S222" s="26"/>
      <c r="T222" s="26"/>
      <c r="U222" s="26"/>
    </row>
    <row r="223" spans="1:21" x14ac:dyDescent="0.2">
      <c r="S223" s="26"/>
      <c r="T223" s="26"/>
      <c r="U223" s="26"/>
    </row>
    <row r="224" spans="1:21" x14ac:dyDescent="0.2">
      <c r="S224" s="26"/>
      <c r="T224" s="26"/>
      <c r="U224" s="26"/>
    </row>
    <row r="225" spans="19:21" x14ac:dyDescent="0.2">
      <c r="S225" s="26"/>
      <c r="T225" s="26"/>
      <c r="U225" s="26"/>
    </row>
    <row r="226" spans="19:21" x14ac:dyDescent="0.2">
      <c r="S226" s="26"/>
      <c r="T226" s="26"/>
      <c r="U226" s="26"/>
    </row>
    <row r="227" spans="19:21" x14ac:dyDescent="0.2">
      <c r="S227" s="26"/>
      <c r="T227" s="26"/>
      <c r="U227" s="26"/>
    </row>
    <row r="228" spans="19:21" x14ac:dyDescent="0.2">
      <c r="S228" s="26"/>
      <c r="T228" s="26"/>
      <c r="U228" s="26"/>
    </row>
    <row r="229" spans="19:21" x14ac:dyDescent="0.2">
      <c r="S229" s="26"/>
      <c r="T229" s="26"/>
      <c r="U229" s="26"/>
    </row>
    <row r="230" spans="19:21" x14ac:dyDescent="0.2">
      <c r="S230" s="26"/>
      <c r="T230" s="26"/>
      <c r="U230" s="26"/>
    </row>
    <row r="231" spans="19:21" x14ac:dyDescent="0.2">
      <c r="S231" s="26"/>
      <c r="T231" s="26"/>
      <c r="U231" s="26"/>
    </row>
    <row r="232" spans="19:21" x14ac:dyDescent="0.2">
      <c r="S232" s="26"/>
      <c r="T232" s="26"/>
      <c r="U232" s="26"/>
    </row>
    <row r="233" spans="19:21" x14ac:dyDescent="0.2">
      <c r="S233" s="26"/>
      <c r="T233" s="26"/>
      <c r="U233" s="26"/>
    </row>
    <row r="234" spans="19:21" x14ac:dyDescent="0.2">
      <c r="S234" s="26"/>
      <c r="T234" s="26"/>
      <c r="U234" s="26"/>
    </row>
    <row r="235" spans="19:21" x14ac:dyDescent="0.2">
      <c r="S235" s="26"/>
      <c r="T235" s="26"/>
      <c r="U235" s="26"/>
    </row>
    <row r="236" spans="19:21" x14ac:dyDescent="0.2">
      <c r="S236" s="26"/>
      <c r="T236" s="26"/>
      <c r="U236" s="26"/>
    </row>
    <row r="237" spans="19:21" x14ac:dyDescent="0.2">
      <c r="S237" s="26"/>
      <c r="T237" s="26"/>
      <c r="U237" s="26"/>
    </row>
    <row r="238" spans="19:21" x14ac:dyDescent="0.2">
      <c r="S238" s="26"/>
      <c r="T238" s="26"/>
      <c r="U238" s="26"/>
    </row>
    <row r="239" spans="19:21" x14ac:dyDescent="0.2">
      <c r="S239" s="26"/>
      <c r="T239" s="26"/>
      <c r="U239" s="26"/>
    </row>
    <row r="240" spans="19:21" x14ac:dyDescent="0.2">
      <c r="S240" s="26"/>
      <c r="T240" s="26"/>
      <c r="U240" s="26"/>
    </row>
    <row r="241" spans="19:21" x14ac:dyDescent="0.2">
      <c r="S241" s="26"/>
      <c r="T241" s="26"/>
      <c r="U241" s="26"/>
    </row>
    <row r="242" spans="19:21" x14ac:dyDescent="0.2">
      <c r="S242" s="26"/>
      <c r="T242" s="26"/>
      <c r="U242" s="26"/>
    </row>
    <row r="243" spans="19:21" x14ac:dyDescent="0.2">
      <c r="S243" s="26"/>
      <c r="T243" s="26"/>
      <c r="U243" s="26"/>
    </row>
    <row r="244" spans="19:21" x14ac:dyDescent="0.2">
      <c r="S244" s="26"/>
      <c r="T244" s="26"/>
      <c r="U244" s="26"/>
    </row>
    <row r="245" spans="19:21" x14ac:dyDescent="0.2">
      <c r="S245" s="26"/>
      <c r="T245" s="26"/>
      <c r="U245" s="26"/>
    </row>
    <row r="246" spans="19:21" x14ac:dyDescent="0.2">
      <c r="S246" s="26"/>
      <c r="T246" s="26"/>
      <c r="U246" s="26"/>
    </row>
    <row r="247" spans="19:21" x14ac:dyDescent="0.2">
      <c r="S247" s="26"/>
      <c r="T247" s="26"/>
      <c r="U247" s="26"/>
    </row>
    <row r="248" spans="19:21" x14ac:dyDescent="0.2">
      <c r="S248" s="26"/>
      <c r="T248" s="26"/>
      <c r="U248" s="26"/>
    </row>
    <row r="249" spans="19:21" x14ac:dyDescent="0.2">
      <c r="S249" s="26"/>
      <c r="T249" s="26"/>
      <c r="U249" s="26"/>
    </row>
    <row r="250" spans="19:21" x14ac:dyDescent="0.2">
      <c r="S250" s="26"/>
      <c r="T250" s="26"/>
      <c r="U250" s="26"/>
    </row>
    <row r="251" spans="19:21" x14ac:dyDescent="0.2">
      <c r="S251" s="26"/>
      <c r="T251" s="26"/>
      <c r="U251" s="26"/>
    </row>
    <row r="252" spans="19:21" x14ac:dyDescent="0.2">
      <c r="S252" s="26"/>
      <c r="T252" s="26"/>
      <c r="U252" s="26"/>
    </row>
    <row r="253" spans="19:21" x14ac:dyDescent="0.2">
      <c r="S253" s="26"/>
      <c r="T253" s="26"/>
      <c r="U253" s="26"/>
    </row>
    <row r="254" spans="19:21" x14ac:dyDescent="0.2">
      <c r="S254" s="26"/>
      <c r="T254" s="26"/>
      <c r="U254" s="26"/>
    </row>
    <row r="255" spans="19:21" x14ac:dyDescent="0.2">
      <c r="S255" s="26"/>
      <c r="T255" s="26"/>
      <c r="U255" s="26"/>
    </row>
    <row r="256" spans="19:21" x14ac:dyDescent="0.2">
      <c r="S256" s="26"/>
      <c r="T256" s="26"/>
      <c r="U256" s="26"/>
    </row>
    <row r="257" spans="19:21" x14ac:dyDescent="0.2">
      <c r="S257" s="26"/>
      <c r="T257" s="26"/>
      <c r="U257" s="26"/>
    </row>
    <row r="258" spans="19:21" x14ac:dyDescent="0.2">
      <c r="S258" s="26"/>
      <c r="T258" s="26"/>
      <c r="U258" s="26"/>
    </row>
    <row r="259" spans="19:21" x14ac:dyDescent="0.2">
      <c r="S259" s="26"/>
      <c r="T259" s="26"/>
      <c r="U259" s="26"/>
    </row>
    <row r="260" spans="19:21" x14ac:dyDescent="0.2">
      <c r="S260" s="26"/>
      <c r="T260" s="26"/>
      <c r="U260" s="26"/>
    </row>
    <row r="261" spans="19:21" x14ac:dyDescent="0.2">
      <c r="S261" s="26"/>
      <c r="T261" s="26"/>
      <c r="U261" s="26"/>
    </row>
    <row r="262" spans="19:21" x14ac:dyDescent="0.2">
      <c r="S262" s="26"/>
      <c r="T262" s="26"/>
      <c r="U262" s="26"/>
    </row>
    <row r="263" spans="19:21" x14ac:dyDescent="0.2">
      <c r="S263" s="26"/>
      <c r="T263" s="26"/>
      <c r="U263" s="26"/>
    </row>
    <row r="264" spans="19:21" x14ac:dyDescent="0.2">
      <c r="S264" s="26"/>
      <c r="T264" s="26"/>
      <c r="U264" s="26"/>
    </row>
    <row r="265" spans="19:21" x14ac:dyDescent="0.2">
      <c r="S265" s="26"/>
      <c r="T265" s="26"/>
      <c r="U265" s="26"/>
    </row>
    <row r="266" spans="19:21" x14ac:dyDescent="0.2">
      <c r="S266" s="26"/>
      <c r="T266" s="26"/>
      <c r="U266" s="26"/>
    </row>
    <row r="267" spans="19:21" x14ac:dyDescent="0.2">
      <c r="S267" s="26"/>
      <c r="T267" s="26"/>
      <c r="U267" s="26"/>
    </row>
    <row r="268" spans="19:21" x14ac:dyDescent="0.2">
      <c r="S268" s="26"/>
      <c r="T268" s="26"/>
      <c r="U268" s="26"/>
    </row>
    <row r="269" spans="19:21" x14ac:dyDescent="0.2">
      <c r="S269" s="26"/>
      <c r="T269" s="26"/>
      <c r="U269" s="26"/>
    </row>
    <row r="270" spans="19:21" x14ac:dyDescent="0.2">
      <c r="S270" s="26"/>
      <c r="T270" s="26"/>
      <c r="U270" s="26"/>
    </row>
    <row r="271" spans="19:21" x14ac:dyDescent="0.2">
      <c r="S271" s="26"/>
      <c r="T271" s="26"/>
      <c r="U271" s="26"/>
    </row>
    <row r="272" spans="19:21" x14ac:dyDescent="0.2">
      <c r="S272" s="26"/>
      <c r="T272" s="26"/>
      <c r="U272" s="26"/>
    </row>
    <row r="273" spans="19:21" x14ac:dyDescent="0.2">
      <c r="S273" s="26"/>
      <c r="T273" s="26"/>
      <c r="U273" s="26"/>
    </row>
    <row r="274" spans="19:21" x14ac:dyDescent="0.2">
      <c r="S274" s="26"/>
      <c r="T274" s="26"/>
      <c r="U274" s="26"/>
    </row>
    <row r="275" spans="19:21" x14ac:dyDescent="0.2">
      <c r="S275" s="26"/>
      <c r="T275" s="26"/>
      <c r="U275" s="26"/>
    </row>
    <row r="276" spans="19:21" x14ac:dyDescent="0.2">
      <c r="S276" s="26"/>
      <c r="T276" s="26"/>
      <c r="U276" s="26"/>
    </row>
    <row r="277" spans="19:21" x14ac:dyDescent="0.2">
      <c r="S277" s="26"/>
      <c r="T277" s="26"/>
      <c r="U277" s="26"/>
    </row>
    <row r="278" spans="19:21" x14ac:dyDescent="0.2">
      <c r="S278" s="26"/>
      <c r="T278" s="26"/>
      <c r="U278" s="26"/>
    </row>
    <row r="279" spans="19:21" x14ac:dyDescent="0.2">
      <c r="S279" s="26"/>
      <c r="T279" s="26"/>
      <c r="U279" s="26"/>
    </row>
    <row r="280" spans="19:21" x14ac:dyDescent="0.2">
      <c r="S280" s="26"/>
      <c r="T280" s="26"/>
      <c r="U280" s="26"/>
    </row>
    <row r="281" spans="19:21" x14ac:dyDescent="0.2">
      <c r="S281" s="26"/>
      <c r="T281" s="26"/>
      <c r="U281" s="26"/>
    </row>
    <row r="282" spans="19:21" x14ac:dyDescent="0.2">
      <c r="S282" s="26"/>
      <c r="T282" s="26"/>
      <c r="U282" s="26"/>
    </row>
    <row r="283" spans="19:21" x14ac:dyDescent="0.2">
      <c r="S283" s="26"/>
      <c r="T283" s="26"/>
      <c r="U283" s="26"/>
    </row>
    <row r="284" spans="19:21" x14ac:dyDescent="0.2">
      <c r="S284" s="26"/>
      <c r="T284" s="26"/>
      <c r="U284" s="26"/>
    </row>
    <row r="285" spans="19:21" x14ac:dyDescent="0.2">
      <c r="S285" s="26"/>
      <c r="T285" s="26"/>
      <c r="U285" s="26"/>
    </row>
    <row r="286" spans="19:21" x14ac:dyDescent="0.2">
      <c r="S286" s="26"/>
      <c r="T286" s="26"/>
      <c r="U286" s="26"/>
    </row>
    <row r="287" spans="19:21" x14ac:dyDescent="0.2">
      <c r="S287" s="26"/>
      <c r="T287" s="26"/>
      <c r="U287" s="26"/>
    </row>
    <row r="288" spans="19:21" x14ac:dyDescent="0.2">
      <c r="S288" s="26"/>
      <c r="T288" s="26"/>
      <c r="U288" s="26"/>
    </row>
    <row r="289" spans="19:21" x14ac:dyDescent="0.2">
      <c r="S289" s="26"/>
      <c r="T289" s="26"/>
      <c r="U289" s="26"/>
    </row>
    <row r="290" spans="19:21" x14ac:dyDescent="0.2">
      <c r="S290" s="26"/>
      <c r="T290" s="26"/>
      <c r="U290" s="26"/>
    </row>
    <row r="291" spans="19:21" x14ac:dyDescent="0.2">
      <c r="S291" s="26"/>
      <c r="T291" s="26"/>
      <c r="U291" s="26"/>
    </row>
    <row r="292" spans="19:21" x14ac:dyDescent="0.2">
      <c r="S292" s="26"/>
      <c r="T292" s="26"/>
      <c r="U292" s="26"/>
    </row>
    <row r="293" spans="19:21" x14ac:dyDescent="0.2">
      <c r="S293" s="26"/>
      <c r="T293" s="26"/>
      <c r="U293" s="26"/>
    </row>
    <row r="294" spans="19:21" x14ac:dyDescent="0.2">
      <c r="S294" s="26"/>
      <c r="T294" s="26"/>
      <c r="U294" s="26"/>
    </row>
    <row r="295" spans="19:21" x14ac:dyDescent="0.2">
      <c r="S295" s="26"/>
      <c r="T295" s="26"/>
      <c r="U295" s="26"/>
    </row>
    <row r="296" spans="19:21" x14ac:dyDescent="0.2">
      <c r="S296" s="26"/>
      <c r="T296" s="26"/>
      <c r="U296" s="26"/>
    </row>
    <row r="297" spans="19:21" x14ac:dyDescent="0.2">
      <c r="S297" s="26"/>
      <c r="T297" s="26"/>
      <c r="U297" s="26"/>
    </row>
    <row r="298" spans="19:21" x14ac:dyDescent="0.2">
      <c r="S298" s="26"/>
      <c r="T298" s="26"/>
      <c r="U298" s="26"/>
    </row>
    <row r="299" spans="19:21" x14ac:dyDescent="0.2">
      <c r="S299" s="26"/>
      <c r="T299" s="26"/>
      <c r="U299" s="26"/>
    </row>
    <row r="300" spans="19:21" x14ac:dyDescent="0.2">
      <c r="S300" s="26"/>
      <c r="T300" s="26"/>
      <c r="U300" s="26"/>
    </row>
    <row r="301" spans="19:21" x14ac:dyDescent="0.2">
      <c r="S301" s="26"/>
      <c r="T301" s="26"/>
      <c r="U301" s="26"/>
    </row>
    <row r="302" spans="19:21" x14ac:dyDescent="0.2">
      <c r="S302" s="26"/>
      <c r="T302" s="26"/>
      <c r="U302" s="26"/>
    </row>
    <row r="303" spans="19:21" x14ac:dyDescent="0.2">
      <c r="S303" s="26"/>
      <c r="T303" s="26"/>
      <c r="U303" s="26"/>
    </row>
    <row r="304" spans="19:21" x14ac:dyDescent="0.2">
      <c r="S304" s="26"/>
      <c r="T304" s="26"/>
      <c r="U304" s="26"/>
    </row>
    <row r="305" spans="19:21" x14ac:dyDescent="0.2">
      <c r="S305" s="26"/>
      <c r="T305" s="26"/>
      <c r="U305" s="26"/>
    </row>
    <row r="306" spans="19:21" x14ac:dyDescent="0.2">
      <c r="S306" s="26"/>
      <c r="T306" s="26"/>
      <c r="U306" s="26"/>
    </row>
    <row r="307" spans="19:21" x14ac:dyDescent="0.2">
      <c r="S307" s="26"/>
      <c r="T307" s="26"/>
      <c r="U307" s="26"/>
    </row>
    <row r="308" spans="19:21" x14ac:dyDescent="0.2">
      <c r="S308" s="26"/>
      <c r="T308" s="26"/>
      <c r="U308" s="26"/>
    </row>
    <row r="309" spans="19:21" x14ac:dyDescent="0.2">
      <c r="S309" s="26"/>
      <c r="T309" s="26"/>
      <c r="U309" s="26"/>
    </row>
    <row r="310" spans="19:21" x14ac:dyDescent="0.2">
      <c r="S310" s="26"/>
      <c r="T310" s="26"/>
      <c r="U310" s="26"/>
    </row>
    <row r="311" spans="19:21" x14ac:dyDescent="0.2">
      <c r="S311" s="26"/>
      <c r="T311" s="26"/>
      <c r="U311" s="26"/>
    </row>
    <row r="312" spans="19:21" x14ac:dyDescent="0.2">
      <c r="S312" s="26"/>
      <c r="T312" s="26"/>
      <c r="U312" s="26"/>
    </row>
    <row r="313" spans="19:21" x14ac:dyDescent="0.2">
      <c r="S313" s="26"/>
      <c r="T313" s="26"/>
      <c r="U313" s="26"/>
    </row>
    <row r="314" spans="19:21" x14ac:dyDescent="0.2">
      <c r="S314" s="26"/>
      <c r="T314" s="26"/>
      <c r="U314" s="26"/>
    </row>
    <row r="315" spans="19:21" x14ac:dyDescent="0.2">
      <c r="S315" s="26"/>
      <c r="T315" s="26"/>
      <c r="U315" s="26"/>
    </row>
    <row r="316" spans="19:21" x14ac:dyDescent="0.2">
      <c r="S316" s="26"/>
      <c r="T316" s="26"/>
      <c r="U316" s="26"/>
    </row>
    <row r="317" spans="19:21" x14ac:dyDescent="0.2">
      <c r="S317" s="26"/>
      <c r="T317" s="26"/>
      <c r="U317" s="26"/>
    </row>
    <row r="318" spans="19:21" x14ac:dyDescent="0.2">
      <c r="S318" s="26"/>
      <c r="T318" s="26"/>
      <c r="U318" s="26"/>
    </row>
    <row r="319" spans="19:21" x14ac:dyDescent="0.2">
      <c r="S319" s="26"/>
      <c r="T319" s="26"/>
      <c r="U319" s="26"/>
    </row>
    <row r="320" spans="19:21" x14ac:dyDescent="0.2">
      <c r="S320" s="26"/>
      <c r="T320" s="26"/>
      <c r="U320" s="26"/>
    </row>
    <row r="321" spans="19:21" x14ac:dyDescent="0.2">
      <c r="S321" s="26"/>
      <c r="T321" s="26"/>
      <c r="U321" s="26"/>
    </row>
    <row r="322" spans="19:21" x14ac:dyDescent="0.2">
      <c r="S322" s="26"/>
      <c r="T322" s="26"/>
      <c r="U322" s="26"/>
    </row>
    <row r="323" spans="19:21" x14ac:dyDescent="0.2">
      <c r="S323" s="26"/>
      <c r="T323" s="26"/>
      <c r="U323" s="26"/>
    </row>
    <row r="324" spans="19:21" x14ac:dyDescent="0.2">
      <c r="S324" s="26"/>
      <c r="T324" s="26"/>
      <c r="U324" s="26"/>
    </row>
    <row r="325" spans="19:21" x14ac:dyDescent="0.2">
      <c r="S325" s="26"/>
      <c r="T325" s="26"/>
      <c r="U325" s="26"/>
    </row>
    <row r="326" spans="19:21" x14ac:dyDescent="0.2">
      <c r="S326" s="26"/>
      <c r="T326" s="26"/>
      <c r="U326" s="26"/>
    </row>
    <row r="327" spans="19:21" x14ac:dyDescent="0.2">
      <c r="S327" s="26"/>
      <c r="T327" s="26"/>
      <c r="U327" s="26"/>
    </row>
    <row r="328" spans="19:21" x14ac:dyDescent="0.2">
      <c r="S328" s="26"/>
      <c r="T328" s="26"/>
      <c r="U328" s="26"/>
    </row>
    <row r="329" spans="19:21" x14ac:dyDescent="0.2">
      <c r="S329" s="26"/>
      <c r="T329" s="26"/>
      <c r="U329" s="26"/>
    </row>
    <row r="330" spans="19:21" x14ac:dyDescent="0.2">
      <c r="S330" s="26"/>
      <c r="T330" s="26"/>
      <c r="U330" s="26"/>
    </row>
    <row r="331" spans="19:21" x14ac:dyDescent="0.2">
      <c r="S331" s="26"/>
      <c r="T331" s="26"/>
      <c r="U331" s="26"/>
    </row>
    <row r="332" spans="19:21" x14ac:dyDescent="0.2">
      <c r="S332" s="26"/>
      <c r="T332" s="26"/>
      <c r="U332" s="26"/>
    </row>
    <row r="333" spans="19:21" x14ac:dyDescent="0.2">
      <c r="S333" s="26"/>
      <c r="T333" s="26"/>
      <c r="U333" s="26"/>
    </row>
    <row r="334" spans="19:21" x14ac:dyDescent="0.2">
      <c r="S334" s="26"/>
      <c r="T334" s="26"/>
      <c r="U334" s="26"/>
    </row>
    <row r="335" spans="19:21" x14ac:dyDescent="0.2">
      <c r="S335" s="26"/>
      <c r="T335" s="26"/>
      <c r="U335" s="26"/>
    </row>
    <row r="336" spans="19:21" x14ac:dyDescent="0.2">
      <c r="S336" s="26"/>
      <c r="T336" s="26"/>
      <c r="U336" s="26"/>
    </row>
    <row r="337" spans="19:21" x14ac:dyDescent="0.2">
      <c r="S337" s="26"/>
      <c r="T337" s="26"/>
      <c r="U337" s="26"/>
    </row>
    <row r="338" spans="19:21" x14ac:dyDescent="0.2">
      <c r="S338" s="26"/>
      <c r="T338" s="26"/>
      <c r="U338" s="26"/>
    </row>
    <row r="339" spans="19:21" x14ac:dyDescent="0.2">
      <c r="S339" s="26"/>
      <c r="T339" s="26"/>
      <c r="U339" s="26"/>
    </row>
    <row r="340" spans="19:21" x14ac:dyDescent="0.2">
      <c r="S340" s="26"/>
      <c r="T340" s="26"/>
      <c r="U340" s="26"/>
    </row>
    <row r="341" spans="19:21" x14ac:dyDescent="0.2">
      <c r="S341" s="26"/>
      <c r="T341" s="26"/>
      <c r="U341" s="26"/>
    </row>
    <row r="342" spans="19:21" x14ac:dyDescent="0.2">
      <c r="S342" s="26"/>
      <c r="T342" s="26"/>
      <c r="U342" s="26"/>
    </row>
    <row r="343" spans="19:21" x14ac:dyDescent="0.2">
      <c r="S343" s="26"/>
      <c r="T343" s="26"/>
      <c r="U343" s="26"/>
    </row>
    <row r="344" spans="19:21" x14ac:dyDescent="0.2">
      <c r="S344" s="26"/>
      <c r="T344" s="26"/>
      <c r="U344" s="26"/>
    </row>
    <row r="345" spans="19:21" x14ac:dyDescent="0.2">
      <c r="S345" s="26"/>
      <c r="T345" s="26"/>
      <c r="U345" s="26"/>
    </row>
    <row r="346" spans="19:21" x14ac:dyDescent="0.2">
      <c r="S346" s="26"/>
      <c r="T346" s="26"/>
      <c r="U346" s="26"/>
    </row>
    <row r="347" spans="19:21" x14ac:dyDescent="0.2">
      <c r="S347" s="26"/>
      <c r="T347" s="26"/>
      <c r="U347" s="26"/>
    </row>
    <row r="348" spans="19:21" x14ac:dyDescent="0.2">
      <c r="S348" s="26"/>
      <c r="T348" s="26"/>
      <c r="U348" s="26"/>
    </row>
    <row r="349" spans="19:21" x14ac:dyDescent="0.2">
      <c r="S349" s="26"/>
      <c r="T349" s="26"/>
      <c r="U349" s="26"/>
    </row>
    <row r="350" spans="19:21" x14ac:dyDescent="0.2">
      <c r="S350" s="26"/>
      <c r="T350" s="26"/>
      <c r="U350" s="26"/>
    </row>
    <row r="351" spans="19:21" x14ac:dyDescent="0.2">
      <c r="S351" s="26"/>
      <c r="T351" s="26"/>
      <c r="U351" s="26"/>
    </row>
    <row r="352" spans="19:21" x14ac:dyDescent="0.2">
      <c r="S352" s="26"/>
      <c r="T352" s="26"/>
      <c r="U352" s="26"/>
    </row>
    <row r="353" spans="19:21" x14ac:dyDescent="0.2">
      <c r="S353" s="26"/>
      <c r="T353" s="26"/>
      <c r="U353" s="26"/>
    </row>
    <row r="354" spans="19:21" x14ac:dyDescent="0.2">
      <c r="S354" s="26"/>
      <c r="T354" s="26"/>
      <c r="U354" s="26"/>
    </row>
    <row r="355" spans="19:21" x14ac:dyDescent="0.2">
      <c r="S355" s="26"/>
      <c r="T355" s="26"/>
      <c r="U355" s="26"/>
    </row>
    <row r="356" spans="19:21" x14ac:dyDescent="0.2">
      <c r="S356" s="26"/>
      <c r="T356" s="26"/>
      <c r="U356" s="26"/>
    </row>
    <row r="357" spans="19:21" x14ac:dyDescent="0.2">
      <c r="S357" s="26"/>
      <c r="T357" s="26"/>
      <c r="U357" s="26"/>
    </row>
    <row r="358" spans="19:21" x14ac:dyDescent="0.2">
      <c r="S358" s="26"/>
      <c r="T358" s="26"/>
      <c r="U358" s="26"/>
    </row>
    <row r="359" spans="19:21" x14ac:dyDescent="0.2">
      <c r="S359" s="26"/>
      <c r="T359" s="26"/>
      <c r="U359" s="26"/>
    </row>
    <row r="360" spans="19:21" x14ac:dyDescent="0.2">
      <c r="S360" s="26"/>
      <c r="T360" s="26"/>
      <c r="U360" s="26"/>
    </row>
    <row r="361" spans="19:21" x14ac:dyDescent="0.2">
      <c r="S361" s="26"/>
      <c r="T361" s="26"/>
      <c r="U361" s="26"/>
    </row>
    <row r="362" spans="19:21" x14ac:dyDescent="0.2">
      <c r="S362" s="26"/>
      <c r="T362" s="26"/>
      <c r="U362" s="26"/>
    </row>
    <row r="363" spans="19:21" x14ac:dyDescent="0.2">
      <c r="S363" s="26"/>
      <c r="T363" s="26"/>
      <c r="U363" s="26"/>
    </row>
    <row r="364" spans="19:21" x14ac:dyDescent="0.2">
      <c r="S364" s="26"/>
      <c r="T364" s="26"/>
      <c r="U364" s="26"/>
    </row>
    <row r="365" spans="19:21" x14ac:dyDescent="0.2">
      <c r="S365" s="26"/>
      <c r="T365" s="26"/>
      <c r="U365" s="26"/>
    </row>
    <row r="366" spans="19:21" x14ac:dyDescent="0.2">
      <c r="S366" s="26"/>
      <c r="T366" s="26"/>
      <c r="U366" s="26"/>
    </row>
    <row r="367" spans="19:21" x14ac:dyDescent="0.2">
      <c r="S367" s="26"/>
      <c r="T367" s="26"/>
      <c r="U367" s="26"/>
    </row>
    <row r="368" spans="19:21" x14ac:dyDescent="0.2">
      <c r="S368" s="26"/>
      <c r="T368" s="26"/>
      <c r="U368" s="26"/>
    </row>
    <row r="369" spans="19:21" x14ac:dyDescent="0.2">
      <c r="S369" s="26"/>
      <c r="T369" s="26"/>
      <c r="U369" s="26"/>
    </row>
    <row r="370" spans="19:21" x14ac:dyDescent="0.2">
      <c r="S370" s="26"/>
      <c r="T370" s="26"/>
      <c r="U370" s="26"/>
    </row>
    <row r="371" spans="19:21" x14ac:dyDescent="0.2">
      <c r="S371" s="26"/>
      <c r="T371" s="26"/>
      <c r="U371" s="26"/>
    </row>
    <row r="372" spans="19:21" x14ac:dyDescent="0.2">
      <c r="S372" s="26"/>
      <c r="T372" s="26"/>
      <c r="U372" s="26"/>
    </row>
    <row r="373" spans="19:21" x14ac:dyDescent="0.2">
      <c r="S373" s="26"/>
      <c r="T373" s="26"/>
      <c r="U373" s="26"/>
    </row>
    <row r="374" spans="19:21" x14ac:dyDescent="0.2">
      <c r="S374" s="26"/>
      <c r="T374" s="26"/>
      <c r="U374" s="26"/>
    </row>
    <row r="375" spans="19:21" x14ac:dyDescent="0.2">
      <c r="S375" s="26"/>
      <c r="T375" s="26"/>
      <c r="U375" s="26"/>
    </row>
    <row r="376" spans="19:21" x14ac:dyDescent="0.2">
      <c r="S376" s="26"/>
      <c r="T376" s="26"/>
      <c r="U376" s="26"/>
    </row>
    <row r="377" spans="19:21" x14ac:dyDescent="0.2">
      <c r="S377" s="26"/>
      <c r="T377" s="26"/>
      <c r="U377" s="26"/>
    </row>
    <row r="378" spans="19:21" x14ac:dyDescent="0.2">
      <c r="S378" s="26"/>
      <c r="T378" s="26"/>
      <c r="U378" s="26"/>
    </row>
    <row r="379" spans="19:21" x14ac:dyDescent="0.2">
      <c r="S379" s="26"/>
      <c r="T379" s="26"/>
      <c r="U379" s="26"/>
    </row>
    <row r="380" spans="19:21" x14ac:dyDescent="0.2">
      <c r="S380" s="26"/>
      <c r="T380" s="26"/>
      <c r="U380" s="26"/>
    </row>
    <row r="381" spans="19:21" x14ac:dyDescent="0.2">
      <c r="S381" s="26"/>
      <c r="T381" s="26"/>
      <c r="U381" s="26"/>
    </row>
    <row r="382" spans="19:21" x14ac:dyDescent="0.2">
      <c r="S382" s="26"/>
      <c r="T382" s="26"/>
      <c r="U382" s="26"/>
    </row>
    <row r="383" spans="19:21" x14ac:dyDescent="0.2">
      <c r="S383" s="26"/>
      <c r="T383" s="26"/>
      <c r="U383" s="26"/>
    </row>
    <row r="384" spans="19:21" x14ac:dyDescent="0.2">
      <c r="S384" s="26"/>
      <c r="T384" s="26"/>
      <c r="U384" s="26"/>
    </row>
    <row r="385" spans="19:21" x14ac:dyDescent="0.2">
      <c r="S385" s="26"/>
      <c r="T385" s="26"/>
      <c r="U385" s="26"/>
    </row>
    <row r="386" spans="19:21" x14ac:dyDescent="0.2">
      <c r="S386" s="26"/>
      <c r="T386" s="26"/>
      <c r="U386" s="26"/>
    </row>
    <row r="387" spans="19:21" x14ac:dyDescent="0.2">
      <c r="S387" s="26"/>
      <c r="T387" s="26"/>
      <c r="U387" s="26"/>
    </row>
    <row r="388" spans="19:21" x14ac:dyDescent="0.2">
      <c r="S388" s="26"/>
      <c r="T388" s="26"/>
      <c r="U388" s="26"/>
    </row>
    <row r="389" spans="19:21" x14ac:dyDescent="0.2">
      <c r="S389" s="26"/>
      <c r="T389" s="26"/>
      <c r="U389" s="26"/>
    </row>
    <row r="390" spans="19:21" x14ac:dyDescent="0.2">
      <c r="S390" s="26"/>
      <c r="T390" s="26"/>
      <c r="U390" s="26"/>
    </row>
    <row r="391" spans="19:21" x14ac:dyDescent="0.2">
      <c r="S391" s="26"/>
      <c r="T391" s="26"/>
      <c r="U391" s="26"/>
    </row>
    <row r="392" spans="19:21" x14ac:dyDescent="0.2">
      <c r="S392" s="26"/>
      <c r="T392" s="26"/>
      <c r="U392" s="26"/>
    </row>
    <row r="393" spans="19:21" x14ac:dyDescent="0.2">
      <c r="S393" s="26"/>
      <c r="T393" s="26"/>
      <c r="U393" s="26"/>
    </row>
    <row r="394" spans="19:21" x14ac:dyDescent="0.2">
      <c r="S394" s="26"/>
      <c r="T394" s="26"/>
      <c r="U394" s="26"/>
    </row>
    <row r="395" spans="19:21" x14ac:dyDescent="0.2">
      <c r="S395" s="26"/>
      <c r="T395" s="26"/>
      <c r="U395" s="26"/>
    </row>
    <row r="396" spans="19:21" x14ac:dyDescent="0.2">
      <c r="S396" s="26"/>
      <c r="T396" s="26"/>
      <c r="U396" s="26"/>
    </row>
    <row r="397" spans="19:21" x14ac:dyDescent="0.2">
      <c r="S397" s="26"/>
      <c r="T397" s="26"/>
      <c r="U397" s="26"/>
    </row>
    <row r="398" spans="19:21" x14ac:dyDescent="0.2">
      <c r="S398" s="26"/>
      <c r="T398" s="26"/>
      <c r="U398" s="26"/>
    </row>
    <row r="399" spans="19:21" x14ac:dyDescent="0.2">
      <c r="S399" s="26"/>
      <c r="T399" s="26"/>
      <c r="U399" s="26"/>
    </row>
    <row r="400" spans="19:21" x14ac:dyDescent="0.2">
      <c r="S400" s="26"/>
      <c r="T400" s="26"/>
      <c r="U400" s="26"/>
    </row>
    <row r="401" spans="19:21" x14ac:dyDescent="0.2">
      <c r="S401" s="26"/>
      <c r="T401" s="26"/>
      <c r="U401" s="26"/>
    </row>
    <row r="402" spans="19:21" x14ac:dyDescent="0.2">
      <c r="S402" s="26"/>
      <c r="T402" s="26"/>
      <c r="U402" s="26"/>
    </row>
    <row r="403" spans="19:21" x14ac:dyDescent="0.2">
      <c r="S403" s="26"/>
      <c r="T403" s="26"/>
      <c r="U403" s="26"/>
    </row>
    <row r="404" spans="19:21" x14ac:dyDescent="0.2">
      <c r="S404" s="26"/>
      <c r="T404" s="26"/>
      <c r="U404" s="26"/>
    </row>
    <row r="405" spans="19:21" x14ac:dyDescent="0.2">
      <c r="S405" s="26"/>
      <c r="T405" s="26"/>
      <c r="U405" s="26"/>
    </row>
    <row r="406" spans="19:21" x14ac:dyDescent="0.2">
      <c r="S406" s="26"/>
      <c r="T406" s="26"/>
      <c r="U406" s="26"/>
    </row>
    <row r="407" spans="19:21" x14ac:dyDescent="0.2">
      <c r="S407" s="26"/>
      <c r="T407" s="26"/>
      <c r="U407" s="26"/>
    </row>
    <row r="408" spans="19:21" x14ac:dyDescent="0.2">
      <c r="S408" s="26"/>
      <c r="T408" s="26"/>
      <c r="U408" s="26"/>
    </row>
    <row r="409" spans="19:21" x14ac:dyDescent="0.2">
      <c r="S409" s="26"/>
      <c r="T409" s="26"/>
      <c r="U409" s="26"/>
    </row>
    <row r="410" spans="19:21" x14ac:dyDescent="0.2">
      <c r="S410" s="26"/>
      <c r="T410" s="26"/>
      <c r="U410" s="26"/>
    </row>
    <row r="411" spans="19:21" x14ac:dyDescent="0.2">
      <c r="S411" s="26"/>
      <c r="T411" s="26"/>
      <c r="U411" s="26"/>
    </row>
    <row r="412" spans="19:21" x14ac:dyDescent="0.2">
      <c r="S412" s="26"/>
      <c r="T412" s="26"/>
      <c r="U412" s="26"/>
    </row>
    <row r="413" spans="19:21" x14ac:dyDescent="0.2">
      <c r="S413" s="26"/>
      <c r="T413" s="26"/>
      <c r="U413" s="26"/>
    </row>
    <row r="414" spans="19:21" x14ac:dyDescent="0.2">
      <c r="S414" s="26"/>
      <c r="T414" s="26"/>
      <c r="U414" s="26"/>
    </row>
    <row r="415" spans="19:21" x14ac:dyDescent="0.2">
      <c r="S415" s="26"/>
      <c r="T415" s="26"/>
      <c r="U415" s="26"/>
    </row>
    <row r="416" spans="19:21" x14ac:dyDescent="0.2">
      <c r="S416" s="26"/>
      <c r="T416" s="26"/>
      <c r="U416" s="26"/>
    </row>
    <row r="417" spans="19:21" x14ac:dyDescent="0.2">
      <c r="S417" s="26"/>
      <c r="T417" s="26"/>
      <c r="U417" s="26"/>
    </row>
    <row r="418" spans="19:21" x14ac:dyDescent="0.2">
      <c r="S418" s="26"/>
      <c r="T418" s="26"/>
      <c r="U418" s="26"/>
    </row>
    <row r="419" spans="19:21" x14ac:dyDescent="0.2">
      <c r="S419" s="26"/>
      <c r="T419" s="26"/>
      <c r="U419" s="26"/>
    </row>
    <row r="420" spans="19:21" x14ac:dyDescent="0.2">
      <c r="S420" s="26"/>
      <c r="T420" s="26"/>
      <c r="U420" s="26"/>
    </row>
    <row r="421" spans="19:21" x14ac:dyDescent="0.2">
      <c r="S421" s="26"/>
      <c r="T421" s="26"/>
      <c r="U421" s="26"/>
    </row>
    <row r="422" spans="19:21" x14ac:dyDescent="0.2">
      <c r="S422" s="26"/>
      <c r="T422" s="26"/>
      <c r="U422" s="26"/>
    </row>
    <row r="423" spans="19:21" x14ac:dyDescent="0.2">
      <c r="S423" s="26"/>
      <c r="T423" s="26"/>
      <c r="U423" s="26"/>
    </row>
    <row r="424" spans="19:21" x14ac:dyDescent="0.2">
      <c r="S424" s="26"/>
      <c r="T424" s="26"/>
      <c r="U424" s="26"/>
    </row>
    <row r="425" spans="19:21" x14ac:dyDescent="0.2">
      <c r="S425" s="26"/>
      <c r="T425" s="26"/>
      <c r="U425" s="26"/>
    </row>
    <row r="426" spans="19:21" x14ac:dyDescent="0.2">
      <c r="S426" s="26"/>
      <c r="T426" s="26"/>
      <c r="U426" s="26"/>
    </row>
    <row r="427" spans="19:21" x14ac:dyDescent="0.2">
      <c r="S427" s="26"/>
      <c r="T427" s="26"/>
      <c r="U427" s="26"/>
    </row>
    <row r="428" spans="19:21" x14ac:dyDescent="0.2">
      <c r="S428" s="26"/>
      <c r="T428" s="26"/>
      <c r="U428" s="26"/>
    </row>
    <row r="429" spans="19:21" x14ac:dyDescent="0.2">
      <c r="S429" s="26"/>
      <c r="T429" s="26"/>
      <c r="U429" s="26"/>
    </row>
    <row r="430" spans="19:21" x14ac:dyDescent="0.2">
      <c r="S430" s="26"/>
      <c r="T430" s="26"/>
      <c r="U430" s="26"/>
    </row>
    <row r="431" spans="19:21" x14ac:dyDescent="0.2">
      <c r="S431" s="26"/>
      <c r="T431" s="26"/>
      <c r="U431" s="26"/>
    </row>
    <row r="432" spans="19:21" x14ac:dyDescent="0.2">
      <c r="S432" s="26"/>
      <c r="T432" s="26"/>
      <c r="U432" s="26"/>
    </row>
    <row r="433" spans="19:21" x14ac:dyDescent="0.2">
      <c r="S433" s="26"/>
      <c r="T433" s="26"/>
      <c r="U433" s="26"/>
    </row>
    <row r="434" spans="19:21" x14ac:dyDescent="0.2">
      <c r="S434" s="26"/>
      <c r="T434" s="26"/>
      <c r="U434" s="26"/>
    </row>
    <row r="435" spans="19:21" x14ac:dyDescent="0.2">
      <c r="S435" s="26"/>
      <c r="T435" s="26"/>
      <c r="U435" s="26"/>
    </row>
    <row r="436" spans="19:21" x14ac:dyDescent="0.2">
      <c r="S436" s="26"/>
      <c r="T436" s="26"/>
      <c r="U436" s="26"/>
    </row>
    <row r="437" spans="19:21" x14ac:dyDescent="0.2">
      <c r="S437" s="26"/>
      <c r="T437" s="26"/>
      <c r="U437" s="26"/>
    </row>
    <row r="438" spans="19:21" x14ac:dyDescent="0.2">
      <c r="S438" s="26"/>
      <c r="T438" s="26"/>
      <c r="U438" s="26"/>
    </row>
    <row r="439" spans="19:21" x14ac:dyDescent="0.2">
      <c r="S439" s="26"/>
      <c r="T439" s="26"/>
      <c r="U439" s="26"/>
    </row>
    <row r="440" spans="19:21" x14ac:dyDescent="0.2">
      <c r="S440" s="26"/>
      <c r="T440" s="26"/>
      <c r="U440" s="26"/>
    </row>
    <row r="441" spans="19:21" x14ac:dyDescent="0.2">
      <c r="S441" s="26"/>
      <c r="T441" s="26"/>
      <c r="U441" s="26"/>
    </row>
    <row r="442" spans="19:21" x14ac:dyDescent="0.2">
      <c r="S442" s="26"/>
      <c r="T442" s="26"/>
      <c r="U442" s="26"/>
    </row>
    <row r="443" spans="19:21" x14ac:dyDescent="0.2">
      <c r="S443" s="26"/>
      <c r="T443" s="26"/>
      <c r="U443" s="26"/>
    </row>
    <row r="444" spans="19:21" x14ac:dyDescent="0.2">
      <c r="S444" s="26"/>
      <c r="T444" s="26"/>
      <c r="U444" s="26"/>
    </row>
    <row r="445" spans="19:21" x14ac:dyDescent="0.2">
      <c r="S445" s="26"/>
      <c r="T445" s="26"/>
      <c r="U445" s="26"/>
    </row>
    <row r="446" spans="19:21" x14ac:dyDescent="0.2">
      <c r="S446" s="26"/>
      <c r="T446" s="26"/>
      <c r="U446" s="26"/>
    </row>
    <row r="447" spans="19:21" x14ac:dyDescent="0.2">
      <c r="S447" s="26"/>
      <c r="T447" s="26"/>
      <c r="U447" s="26"/>
    </row>
    <row r="448" spans="19:21" x14ac:dyDescent="0.2">
      <c r="S448" s="26"/>
      <c r="T448" s="26"/>
      <c r="U448" s="26"/>
    </row>
    <row r="449" spans="19:21" x14ac:dyDescent="0.2">
      <c r="S449" s="26"/>
      <c r="T449" s="26"/>
      <c r="U449" s="26"/>
    </row>
    <row r="450" spans="19:21" x14ac:dyDescent="0.2">
      <c r="S450" s="26"/>
      <c r="T450" s="26"/>
      <c r="U450" s="26"/>
    </row>
    <row r="451" spans="19:21" x14ac:dyDescent="0.2">
      <c r="S451" s="26"/>
      <c r="T451" s="26"/>
      <c r="U451" s="26"/>
    </row>
    <row r="452" spans="19:21" x14ac:dyDescent="0.2">
      <c r="S452" s="26"/>
      <c r="T452" s="26"/>
      <c r="U452" s="26"/>
    </row>
    <row r="453" spans="19:21" x14ac:dyDescent="0.2">
      <c r="S453" s="26"/>
      <c r="T453" s="26"/>
      <c r="U453" s="26"/>
    </row>
    <row r="454" spans="19:21" x14ac:dyDescent="0.2">
      <c r="S454" s="26"/>
      <c r="T454" s="26"/>
      <c r="U454" s="26"/>
    </row>
    <row r="455" spans="19:21" x14ac:dyDescent="0.2">
      <c r="S455" s="26"/>
      <c r="T455" s="26"/>
      <c r="U455" s="26"/>
    </row>
    <row r="456" spans="19:21" x14ac:dyDescent="0.2">
      <c r="S456" s="26"/>
      <c r="T456" s="26"/>
      <c r="U456" s="26"/>
    </row>
    <row r="457" spans="19:21" x14ac:dyDescent="0.2">
      <c r="S457" s="26"/>
      <c r="T457" s="26"/>
      <c r="U457" s="26"/>
    </row>
    <row r="458" spans="19:21" x14ac:dyDescent="0.2">
      <c r="S458" s="26"/>
      <c r="T458" s="26"/>
      <c r="U458" s="26"/>
    </row>
    <row r="459" spans="19:21" x14ac:dyDescent="0.2">
      <c r="S459" s="26"/>
      <c r="T459" s="26"/>
      <c r="U459" s="26"/>
    </row>
    <row r="460" spans="19:21" x14ac:dyDescent="0.2">
      <c r="S460" s="26"/>
      <c r="T460" s="26"/>
      <c r="U460" s="26"/>
    </row>
    <row r="461" spans="19:21" x14ac:dyDescent="0.2">
      <c r="S461" s="26"/>
      <c r="T461" s="26"/>
      <c r="U461" s="26"/>
    </row>
    <row r="462" spans="19:21" x14ac:dyDescent="0.2">
      <c r="S462" s="26"/>
      <c r="T462" s="26"/>
      <c r="U462" s="26"/>
    </row>
    <row r="463" spans="19:21" x14ac:dyDescent="0.2">
      <c r="S463" s="26"/>
      <c r="T463" s="26"/>
      <c r="U463" s="26"/>
    </row>
    <row r="464" spans="19:21" x14ac:dyDescent="0.2">
      <c r="S464" s="26"/>
      <c r="T464" s="26"/>
      <c r="U464" s="26"/>
    </row>
    <row r="465" spans="19:21" x14ac:dyDescent="0.2">
      <c r="S465" s="26"/>
      <c r="T465" s="26"/>
      <c r="U465" s="26"/>
    </row>
    <row r="466" spans="19:21" x14ac:dyDescent="0.2">
      <c r="S466" s="26"/>
      <c r="T466" s="26"/>
      <c r="U466" s="26"/>
    </row>
    <row r="467" spans="19:21" x14ac:dyDescent="0.2">
      <c r="S467" s="26"/>
      <c r="T467" s="26"/>
      <c r="U467" s="26"/>
    </row>
    <row r="468" spans="19:21" x14ac:dyDescent="0.2">
      <c r="S468" s="26"/>
      <c r="T468" s="26"/>
      <c r="U468" s="26"/>
    </row>
    <row r="469" spans="19:21" x14ac:dyDescent="0.2">
      <c r="S469" s="26"/>
      <c r="T469" s="26"/>
      <c r="U469" s="26"/>
    </row>
    <row r="470" spans="19:21" x14ac:dyDescent="0.2">
      <c r="S470" s="26"/>
      <c r="T470" s="26"/>
      <c r="U470" s="26"/>
    </row>
    <row r="471" spans="19:21" x14ac:dyDescent="0.2">
      <c r="S471" s="26"/>
      <c r="T471" s="26"/>
      <c r="U471" s="26"/>
    </row>
    <row r="472" spans="19:21" x14ac:dyDescent="0.2">
      <c r="S472" s="26"/>
      <c r="T472" s="26"/>
      <c r="U472" s="26"/>
    </row>
    <row r="473" spans="19:21" x14ac:dyDescent="0.2">
      <c r="S473" s="26"/>
      <c r="T473" s="26"/>
      <c r="U473" s="26"/>
    </row>
    <row r="474" spans="19:21" x14ac:dyDescent="0.2">
      <c r="S474" s="26"/>
      <c r="T474" s="26"/>
      <c r="U474" s="26"/>
    </row>
    <row r="475" spans="19:21" x14ac:dyDescent="0.2">
      <c r="S475" s="26"/>
      <c r="T475" s="26"/>
      <c r="U475" s="26"/>
    </row>
    <row r="476" spans="19:21" x14ac:dyDescent="0.2">
      <c r="S476" s="26"/>
      <c r="T476" s="26"/>
      <c r="U476" s="26"/>
    </row>
    <row r="477" spans="19:21" x14ac:dyDescent="0.2">
      <c r="S477" s="26"/>
      <c r="T477" s="26"/>
      <c r="U477" s="26"/>
    </row>
    <row r="478" spans="19:21" x14ac:dyDescent="0.2">
      <c r="S478" s="26"/>
      <c r="T478" s="26"/>
      <c r="U478" s="26"/>
    </row>
    <row r="479" spans="19:21" x14ac:dyDescent="0.2">
      <c r="S479" s="26"/>
      <c r="T479" s="26"/>
      <c r="U479" s="26"/>
    </row>
    <row r="480" spans="19:21" x14ac:dyDescent="0.2">
      <c r="S480" s="26"/>
      <c r="T480" s="26"/>
      <c r="U480" s="26"/>
    </row>
    <row r="481" spans="19:21" x14ac:dyDescent="0.2">
      <c r="S481" s="26"/>
      <c r="T481" s="26"/>
      <c r="U481" s="26"/>
    </row>
    <row r="482" spans="19:21" x14ac:dyDescent="0.2">
      <c r="S482" s="26"/>
      <c r="T482" s="26"/>
      <c r="U482" s="26"/>
    </row>
    <row r="483" spans="19:21" x14ac:dyDescent="0.2">
      <c r="S483" s="26"/>
      <c r="T483" s="26"/>
      <c r="U483" s="26"/>
    </row>
    <row r="484" spans="19:21" x14ac:dyDescent="0.2">
      <c r="S484" s="26"/>
      <c r="T484" s="26"/>
      <c r="U484" s="26"/>
    </row>
    <row r="485" spans="19:21" x14ac:dyDescent="0.2">
      <c r="S485" s="26"/>
      <c r="T485" s="26"/>
      <c r="U485" s="26"/>
    </row>
    <row r="486" spans="19:21" x14ac:dyDescent="0.2">
      <c r="S486" s="26"/>
      <c r="T486" s="26"/>
      <c r="U486" s="26"/>
    </row>
    <row r="487" spans="19:21" x14ac:dyDescent="0.2">
      <c r="S487" s="26"/>
      <c r="T487" s="26"/>
      <c r="U487" s="26"/>
    </row>
    <row r="488" spans="19:21" x14ac:dyDescent="0.2">
      <c r="S488" s="26"/>
      <c r="T488" s="26"/>
      <c r="U488" s="26"/>
    </row>
    <row r="489" spans="19:21" x14ac:dyDescent="0.2">
      <c r="S489" s="26"/>
      <c r="T489" s="26"/>
      <c r="U489" s="26"/>
    </row>
    <row r="490" spans="19:21" x14ac:dyDescent="0.2">
      <c r="S490" s="26"/>
      <c r="T490" s="26"/>
      <c r="U490" s="26"/>
    </row>
    <row r="491" spans="19:21" x14ac:dyDescent="0.2">
      <c r="S491" s="26"/>
      <c r="T491" s="26"/>
      <c r="U491" s="26"/>
    </row>
    <row r="492" spans="19:21" x14ac:dyDescent="0.2">
      <c r="S492" s="26"/>
      <c r="T492" s="26"/>
      <c r="U492" s="26"/>
    </row>
    <row r="493" spans="19:21" x14ac:dyDescent="0.2">
      <c r="S493" s="26"/>
      <c r="T493" s="26"/>
      <c r="U493" s="26"/>
    </row>
    <row r="494" spans="19:21" x14ac:dyDescent="0.2">
      <c r="S494" s="26"/>
      <c r="T494" s="26"/>
      <c r="U494" s="26"/>
    </row>
    <row r="495" spans="19:21" x14ac:dyDescent="0.2">
      <c r="S495" s="26"/>
      <c r="T495" s="26"/>
      <c r="U495" s="26"/>
    </row>
    <row r="496" spans="19:21" x14ac:dyDescent="0.2">
      <c r="S496" s="26"/>
      <c r="T496" s="26"/>
      <c r="U496" s="26"/>
    </row>
    <row r="497" spans="19:21" x14ac:dyDescent="0.2">
      <c r="S497" s="26"/>
      <c r="T497" s="26"/>
      <c r="U497" s="26"/>
    </row>
    <row r="498" spans="19:21" x14ac:dyDescent="0.2">
      <c r="S498" s="26"/>
      <c r="T498" s="26"/>
      <c r="U498" s="26"/>
    </row>
    <row r="499" spans="19:21" x14ac:dyDescent="0.2">
      <c r="S499" s="26"/>
      <c r="T499" s="26"/>
      <c r="U499" s="26"/>
    </row>
    <row r="500" spans="19:21" x14ac:dyDescent="0.2">
      <c r="S500" s="26"/>
      <c r="T500" s="26"/>
      <c r="U500" s="26"/>
    </row>
    <row r="501" spans="19:21" x14ac:dyDescent="0.2">
      <c r="S501" s="26"/>
      <c r="T501" s="26"/>
      <c r="U501" s="26"/>
    </row>
    <row r="502" spans="19:21" x14ac:dyDescent="0.2">
      <c r="S502" s="26"/>
      <c r="T502" s="26"/>
      <c r="U502" s="26"/>
    </row>
    <row r="503" spans="19:21" x14ac:dyDescent="0.2">
      <c r="S503" s="26"/>
      <c r="T503" s="26"/>
      <c r="U503" s="26"/>
    </row>
    <row r="504" spans="19:21" x14ac:dyDescent="0.2">
      <c r="S504" s="26"/>
      <c r="T504" s="26"/>
      <c r="U504" s="26"/>
    </row>
    <row r="505" spans="19:21" x14ac:dyDescent="0.2">
      <c r="S505" s="26"/>
      <c r="T505" s="26"/>
      <c r="U505" s="26"/>
    </row>
    <row r="506" spans="19:21" x14ac:dyDescent="0.2">
      <c r="S506" s="26"/>
      <c r="T506" s="26"/>
      <c r="U506" s="26"/>
    </row>
    <row r="507" spans="19:21" x14ac:dyDescent="0.2">
      <c r="S507" s="26"/>
      <c r="T507" s="26"/>
      <c r="U507" s="26"/>
    </row>
    <row r="508" spans="19:21" x14ac:dyDescent="0.2">
      <c r="S508" s="26"/>
      <c r="T508" s="26"/>
      <c r="U508" s="26"/>
    </row>
    <row r="509" spans="19:21" x14ac:dyDescent="0.2">
      <c r="S509" s="26"/>
      <c r="T509" s="26"/>
      <c r="U509" s="26"/>
    </row>
    <row r="510" spans="19:21" x14ac:dyDescent="0.2">
      <c r="S510" s="26"/>
      <c r="T510" s="26"/>
      <c r="U510" s="26"/>
    </row>
    <row r="511" spans="19:21" x14ac:dyDescent="0.2">
      <c r="S511" s="26"/>
      <c r="T511" s="26"/>
      <c r="U511" s="26"/>
    </row>
    <row r="512" spans="19:21" x14ac:dyDescent="0.2">
      <c r="S512" s="26"/>
      <c r="T512" s="26"/>
      <c r="U512" s="26"/>
    </row>
    <row r="513" spans="19:21" x14ac:dyDescent="0.2">
      <c r="S513" s="26"/>
      <c r="T513" s="26"/>
      <c r="U513" s="26"/>
    </row>
    <row r="514" spans="19:21" x14ac:dyDescent="0.2">
      <c r="S514" s="26"/>
      <c r="T514" s="26"/>
      <c r="U514" s="26"/>
    </row>
    <row r="515" spans="19:21" x14ac:dyDescent="0.2">
      <c r="S515" s="26"/>
      <c r="T515" s="26"/>
      <c r="U515" s="26"/>
    </row>
    <row r="516" spans="19:21" x14ac:dyDescent="0.2">
      <c r="S516" s="26"/>
      <c r="T516" s="26"/>
      <c r="U516" s="26"/>
    </row>
    <row r="517" spans="19:21" x14ac:dyDescent="0.2">
      <c r="S517" s="26"/>
      <c r="T517" s="26"/>
      <c r="U517" s="26"/>
    </row>
    <row r="518" spans="19:21" x14ac:dyDescent="0.2">
      <c r="S518" s="26"/>
      <c r="T518" s="26"/>
      <c r="U518" s="26"/>
    </row>
    <row r="519" spans="19:21" x14ac:dyDescent="0.2">
      <c r="S519" s="26"/>
      <c r="T519" s="26"/>
      <c r="U519" s="26"/>
    </row>
    <row r="520" spans="19:21" x14ac:dyDescent="0.2">
      <c r="S520" s="26"/>
      <c r="T520" s="26"/>
      <c r="U520" s="26"/>
    </row>
    <row r="521" spans="19:21" x14ac:dyDescent="0.2">
      <c r="S521" s="26"/>
      <c r="T521" s="26"/>
      <c r="U521" s="26"/>
    </row>
    <row r="522" spans="19:21" x14ac:dyDescent="0.2">
      <c r="S522" s="26"/>
      <c r="T522" s="26"/>
      <c r="U522" s="26"/>
    </row>
    <row r="523" spans="19:21" x14ac:dyDescent="0.2">
      <c r="S523" s="26"/>
      <c r="T523" s="26"/>
      <c r="U523" s="26"/>
    </row>
    <row r="524" spans="19:21" x14ac:dyDescent="0.2">
      <c r="S524" s="26"/>
      <c r="T524" s="26"/>
      <c r="U524" s="26"/>
    </row>
    <row r="525" spans="19:21" x14ac:dyDescent="0.2">
      <c r="S525" s="26"/>
      <c r="T525" s="26"/>
      <c r="U525" s="26"/>
    </row>
    <row r="526" spans="19:21" x14ac:dyDescent="0.2">
      <c r="S526" s="26"/>
      <c r="T526" s="26"/>
      <c r="U526" s="26"/>
    </row>
    <row r="527" spans="19:21" x14ac:dyDescent="0.2">
      <c r="S527" s="26"/>
      <c r="T527" s="26"/>
      <c r="U527" s="26"/>
    </row>
    <row r="528" spans="19:21" x14ac:dyDescent="0.2">
      <c r="S528" s="26"/>
      <c r="T528" s="26"/>
      <c r="U528" s="26"/>
    </row>
    <row r="529" spans="19:21" x14ac:dyDescent="0.2">
      <c r="S529" s="26"/>
      <c r="T529" s="26"/>
      <c r="U529" s="26"/>
    </row>
    <row r="530" spans="19:21" x14ac:dyDescent="0.2">
      <c r="S530" s="26"/>
      <c r="T530" s="26"/>
      <c r="U530" s="26"/>
    </row>
    <row r="531" spans="19:21" x14ac:dyDescent="0.2">
      <c r="S531" s="26"/>
      <c r="T531" s="26"/>
      <c r="U531" s="26"/>
    </row>
    <row r="532" spans="19:21" x14ac:dyDescent="0.2">
      <c r="S532" s="26"/>
      <c r="T532" s="26"/>
      <c r="U532" s="26"/>
    </row>
    <row r="533" spans="19:21" x14ac:dyDescent="0.2">
      <c r="S533" s="26"/>
      <c r="T533" s="26"/>
      <c r="U533" s="26"/>
    </row>
    <row r="534" spans="19:21" x14ac:dyDescent="0.2">
      <c r="S534" s="26"/>
      <c r="T534" s="26"/>
      <c r="U534" s="26"/>
    </row>
    <row r="535" spans="19:21" x14ac:dyDescent="0.2">
      <c r="S535" s="26"/>
      <c r="T535" s="26"/>
      <c r="U535" s="26"/>
    </row>
    <row r="536" spans="19:21" x14ac:dyDescent="0.2">
      <c r="S536" s="26"/>
      <c r="T536" s="26"/>
      <c r="U536" s="26"/>
    </row>
    <row r="537" spans="19:21" x14ac:dyDescent="0.2">
      <c r="S537" s="26"/>
      <c r="T537" s="26"/>
      <c r="U537" s="26"/>
    </row>
    <row r="538" spans="19:21" x14ac:dyDescent="0.2">
      <c r="S538" s="26"/>
      <c r="T538" s="26"/>
      <c r="U538" s="26"/>
    </row>
    <row r="539" spans="19:21" x14ac:dyDescent="0.2">
      <c r="S539" s="26"/>
      <c r="T539" s="26"/>
      <c r="U539" s="26"/>
    </row>
    <row r="540" spans="19:21" x14ac:dyDescent="0.2">
      <c r="S540" s="26"/>
      <c r="T540" s="26"/>
      <c r="U540" s="26"/>
    </row>
    <row r="541" spans="19:21" x14ac:dyDescent="0.2">
      <c r="S541" s="26"/>
      <c r="T541" s="26"/>
      <c r="U541" s="26"/>
    </row>
    <row r="542" spans="19:21" x14ac:dyDescent="0.2">
      <c r="S542" s="26"/>
      <c r="T542" s="26"/>
      <c r="U542" s="26"/>
    </row>
    <row r="543" spans="19:21" x14ac:dyDescent="0.2">
      <c r="S543" s="26"/>
      <c r="T543" s="26"/>
      <c r="U543" s="26"/>
    </row>
    <row r="544" spans="19:21" x14ac:dyDescent="0.2">
      <c r="S544" s="26"/>
      <c r="T544" s="26"/>
      <c r="U544" s="26"/>
    </row>
    <row r="545" spans="19:21" x14ac:dyDescent="0.2">
      <c r="S545" s="26"/>
      <c r="T545" s="26"/>
      <c r="U545" s="26"/>
    </row>
    <row r="546" spans="19:21" x14ac:dyDescent="0.2">
      <c r="S546" s="26"/>
      <c r="T546" s="26"/>
      <c r="U546" s="26"/>
    </row>
    <row r="547" spans="19:21" x14ac:dyDescent="0.2">
      <c r="S547" s="26"/>
      <c r="T547" s="26"/>
      <c r="U547" s="26"/>
    </row>
    <row r="548" spans="19:21" x14ac:dyDescent="0.2">
      <c r="S548" s="26"/>
      <c r="T548" s="26"/>
      <c r="U548" s="26"/>
    </row>
    <row r="549" spans="19:21" x14ac:dyDescent="0.2">
      <c r="S549" s="26"/>
      <c r="T549" s="26"/>
      <c r="U549" s="26"/>
    </row>
    <row r="550" spans="19:21" x14ac:dyDescent="0.2">
      <c r="S550" s="26"/>
      <c r="T550" s="26"/>
      <c r="U550" s="26"/>
    </row>
    <row r="551" spans="19:21" x14ac:dyDescent="0.2">
      <c r="S551" s="26"/>
      <c r="T551" s="26"/>
      <c r="U551" s="26"/>
    </row>
    <row r="552" spans="19:21" x14ac:dyDescent="0.2">
      <c r="S552" s="26"/>
      <c r="T552" s="26"/>
      <c r="U552" s="26"/>
    </row>
    <row r="553" spans="19:21" x14ac:dyDescent="0.2">
      <c r="S553" s="26"/>
      <c r="T553" s="26"/>
      <c r="U553" s="26"/>
    </row>
    <row r="554" spans="19:21" x14ac:dyDescent="0.2">
      <c r="S554" s="26"/>
      <c r="T554" s="26"/>
      <c r="U554" s="26"/>
    </row>
    <row r="555" spans="19:21" x14ac:dyDescent="0.2">
      <c r="S555" s="26"/>
      <c r="T555" s="26"/>
      <c r="U555" s="26"/>
    </row>
    <row r="556" spans="19:21" x14ac:dyDescent="0.2">
      <c r="S556" s="26"/>
      <c r="T556" s="26"/>
      <c r="U556" s="26"/>
    </row>
    <row r="557" spans="19:21" x14ac:dyDescent="0.2">
      <c r="S557" s="26"/>
      <c r="T557" s="26"/>
      <c r="U557" s="26"/>
    </row>
    <row r="558" spans="19:21" x14ac:dyDescent="0.2">
      <c r="S558" s="26"/>
      <c r="T558" s="26"/>
      <c r="U558" s="26"/>
    </row>
    <row r="559" spans="19:21" x14ac:dyDescent="0.2">
      <c r="S559" s="26"/>
      <c r="T559" s="26"/>
      <c r="U559" s="26"/>
    </row>
    <row r="560" spans="19:21" x14ac:dyDescent="0.2">
      <c r="S560" s="26"/>
      <c r="T560" s="26"/>
      <c r="U560" s="26"/>
    </row>
    <row r="561" spans="19:21" x14ac:dyDescent="0.2">
      <c r="S561" s="26"/>
      <c r="T561" s="26"/>
      <c r="U561" s="26"/>
    </row>
    <row r="562" spans="19:21" x14ac:dyDescent="0.2">
      <c r="S562" s="26"/>
      <c r="T562" s="26"/>
      <c r="U562" s="26"/>
    </row>
    <row r="563" spans="19:21" x14ac:dyDescent="0.2">
      <c r="S563" s="26"/>
      <c r="T563" s="26"/>
      <c r="U563" s="26"/>
    </row>
    <row r="564" spans="19:21" x14ac:dyDescent="0.2">
      <c r="S564" s="26"/>
      <c r="T564" s="26"/>
      <c r="U564" s="26"/>
    </row>
    <row r="565" spans="19:21" x14ac:dyDescent="0.2">
      <c r="S565" s="26"/>
      <c r="T565" s="26"/>
      <c r="U565" s="26"/>
    </row>
    <row r="566" spans="19:21" x14ac:dyDescent="0.2">
      <c r="S566" s="26"/>
      <c r="T566" s="26"/>
      <c r="U566" s="26"/>
    </row>
    <row r="567" spans="19:21" x14ac:dyDescent="0.2">
      <c r="S567" s="26"/>
      <c r="T567" s="26"/>
      <c r="U567" s="26"/>
    </row>
    <row r="568" spans="19:21" x14ac:dyDescent="0.2">
      <c r="S568" s="26"/>
      <c r="T568" s="26"/>
      <c r="U568" s="26"/>
    </row>
    <row r="569" spans="19:21" x14ac:dyDescent="0.2">
      <c r="S569" s="26"/>
      <c r="T569" s="26"/>
      <c r="U569" s="26"/>
    </row>
    <row r="570" spans="19:21" x14ac:dyDescent="0.2">
      <c r="S570" s="26"/>
      <c r="T570" s="26"/>
      <c r="U570" s="26"/>
    </row>
    <row r="571" spans="19:21" x14ac:dyDescent="0.2">
      <c r="S571" s="26"/>
      <c r="T571" s="26"/>
      <c r="U571" s="26"/>
    </row>
    <row r="572" spans="19:21" x14ac:dyDescent="0.2">
      <c r="S572" s="26"/>
      <c r="T572" s="26"/>
      <c r="U572" s="26"/>
    </row>
    <row r="573" spans="19:21" x14ac:dyDescent="0.2">
      <c r="S573" s="26"/>
      <c r="T573" s="26"/>
      <c r="U573" s="26"/>
    </row>
    <row r="574" spans="19:21" x14ac:dyDescent="0.2">
      <c r="S574" s="26"/>
      <c r="T574" s="26"/>
      <c r="U574" s="26"/>
    </row>
    <row r="575" spans="19:21" x14ac:dyDescent="0.2">
      <c r="S575" s="26"/>
      <c r="T575" s="26"/>
      <c r="U575" s="26"/>
    </row>
    <row r="576" spans="19:21" x14ac:dyDescent="0.2">
      <c r="S576" s="26"/>
      <c r="T576" s="26"/>
      <c r="U576" s="26"/>
    </row>
    <row r="577" spans="19:21" x14ac:dyDescent="0.2">
      <c r="S577" s="26"/>
      <c r="T577" s="26"/>
      <c r="U577" s="26"/>
    </row>
    <row r="578" spans="19:21" x14ac:dyDescent="0.2">
      <c r="S578" s="26"/>
      <c r="T578" s="26"/>
      <c r="U578" s="26"/>
    </row>
    <row r="579" spans="19:21" x14ac:dyDescent="0.2">
      <c r="S579" s="26"/>
      <c r="T579" s="26"/>
      <c r="U579" s="26"/>
    </row>
    <row r="580" spans="19:21" x14ac:dyDescent="0.2">
      <c r="S580" s="26"/>
      <c r="T580" s="26"/>
      <c r="U580" s="26"/>
    </row>
    <row r="581" spans="19:21" x14ac:dyDescent="0.2">
      <c r="S581" s="26"/>
      <c r="T581" s="26"/>
      <c r="U581" s="26"/>
    </row>
    <row r="582" spans="19:21" x14ac:dyDescent="0.2">
      <c r="S582" s="26"/>
      <c r="T582" s="26"/>
      <c r="U582" s="26"/>
    </row>
    <row r="583" spans="19:21" x14ac:dyDescent="0.2">
      <c r="S583" s="26"/>
      <c r="T583" s="26"/>
      <c r="U583" s="26"/>
    </row>
    <row r="584" spans="19:21" x14ac:dyDescent="0.2">
      <c r="S584" s="26"/>
      <c r="T584" s="26"/>
      <c r="U584" s="26"/>
    </row>
    <row r="585" spans="19:21" x14ac:dyDescent="0.2">
      <c r="S585" s="26"/>
      <c r="T585" s="26"/>
      <c r="U585" s="26"/>
    </row>
    <row r="586" spans="19:21" x14ac:dyDescent="0.2">
      <c r="S586" s="26"/>
      <c r="T586" s="26"/>
      <c r="U586" s="26"/>
    </row>
    <row r="587" spans="19:21" x14ac:dyDescent="0.2">
      <c r="S587" s="26"/>
      <c r="T587" s="26"/>
      <c r="U587" s="26"/>
    </row>
    <row r="588" spans="19:21" x14ac:dyDescent="0.2">
      <c r="S588" s="26"/>
      <c r="T588" s="26"/>
      <c r="U588" s="26"/>
    </row>
    <row r="589" spans="19:21" x14ac:dyDescent="0.2">
      <c r="S589" s="26"/>
      <c r="T589" s="26"/>
      <c r="U589" s="26"/>
    </row>
    <row r="590" spans="19:21" x14ac:dyDescent="0.2">
      <c r="S590" s="26"/>
      <c r="T590" s="26"/>
      <c r="U590" s="26"/>
    </row>
    <row r="591" spans="19:21" x14ac:dyDescent="0.2">
      <c r="S591" s="26"/>
      <c r="T591" s="26"/>
      <c r="U591" s="26"/>
    </row>
    <row r="592" spans="19:21" x14ac:dyDescent="0.2">
      <c r="S592" s="26"/>
      <c r="T592" s="26"/>
      <c r="U592" s="26"/>
    </row>
    <row r="593" spans="19:21" x14ac:dyDescent="0.2">
      <c r="S593" s="26"/>
      <c r="T593" s="26"/>
      <c r="U593" s="26"/>
    </row>
    <row r="594" spans="19:21" x14ac:dyDescent="0.2">
      <c r="S594" s="26"/>
      <c r="T594" s="26"/>
      <c r="U594" s="26"/>
    </row>
    <row r="595" spans="19:21" x14ac:dyDescent="0.2">
      <c r="S595" s="26"/>
      <c r="T595" s="26"/>
      <c r="U595" s="26"/>
    </row>
    <row r="596" spans="19:21" x14ac:dyDescent="0.2">
      <c r="S596" s="26"/>
      <c r="T596" s="26"/>
      <c r="U596" s="26"/>
    </row>
    <row r="597" spans="19:21" x14ac:dyDescent="0.2">
      <c r="S597" s="26"/>
      <c r="T597" s="26"/>
      <c r="U597" s="26"/>
    </row>
    <row r="598" spans="19:21" x14ac:dyDescent="0.2">
      <c r="S598" s="26"/>
      <c r="T598" s="26"/>
      <c r="U598" s="26"/>
    </row>
    <row r="599" spans="19:21" x14ac:dyDescent="0.2">
      <c r="S599" s="26"/>
      <c r="T599" s="26"/>
      <c r="U599" s="26"/>
    </row>
    <row r="600" spans="19:21" x14ac:dyDescent="0.2">
      <c r="S600" s="26"/>
      <c r="T600" s="26"/>
      <c r="U600" s="26"/>
    </row>
    <row r="601" spans="19:21" x14ac:dyDescent="0.2">
      <c r="S601" s="26"/>
      <c r="T601" s="26"/>
      <c r="U601" s="26"/>
    </row>
    <row r="602" spans="19:21" x14ac:dyDescent="0.2">
      <c r="S602" s="26"/>
      <c r="T602" s="26"/>
      <c r="U602" s="26"/>
    </row>
    <row r="603" spans="19:21" x14ac:dyDescent="0.2">
      <c r="S603" s="26"/>
      <c r="T603" s="26"/>
      <c r="U603" s="26"/>
    </row>
    <row r="604" spans="19:21" x14ac:dyDescent="0.2">
      <c r="S604" s="26"/>
      <c r="T604" s="26"/>
      <c r="U604" s="26"/>
    </row>
    <row r="605" spans="19:21" x14ac:dyDescent="0.2">
      <c r="S605" s="26"/>
      <c r="T605" s="26"/>
      <c r="U605" s="26"/>
    </row>
    <row r="606" spans="19:21" x14ac:dyDescent="0.2">
      <c r="S606" s="26"/>
      <c r="T606" s="26"/>
      <c r="U606" s="26"/>
    </row>
    <row r="607" spans="19:21" x14ac:dyDescent="0.2">
      <c r="S607" s="26"/>
      <c r="T607" s="26"/>
      <c r="U607" s="26"/>
    </row>
    <row r="608" spans="19:21" x14ac:dyDescent="0.2">
      <c r="S608" s="26"/>
      <c r="T608" s="26"/>
      <c r="U608" s="26"/>
    </row>
    <row r="609" spans="19:21" x14ac:dyDescent="0.2">
      <c r="S609" s="26"/>
      <c r="T609" s="26"/>
      <c r="U609" s="26"/>
    </row>
    <row r="610" spans="19:21" x14ac:dyDescent="0.2">
      <c r="S610" s="26"/>
      <c r="T610" s="26"/>
      <c r="U610" s="26"/>
    </row>
    <row r="611" spans="19:21" x14ac:dyDescent="0.2">
      <c r="S611" s="26"/>
      <c r="T611" s="26"/>
      <c r="U611" s="26"/>
    </row>
    <row r="612" spans="19:21" x14ac:dyDescent="0.2">
      <c r="S612" s="26"/>
      <c r="T612" s="26"/>
      <c r="U612" s="26"/>
    </row>
    <row r="613" spans="19:21" x14ac:dyDescent="0.2">
      <c r="S613" s="26"/>
      <c r="T613" s="26"/>
      <c r="U613" s="26"/>
    </row>
    <row r="614" spans="19:21" x14ac:dyDescent="0.2">
      <c r="S614" s="26"/>
      <c r="T614" s="26"/>
      <c r="U614" s="26"/>
    </row>
    <row r="615" spans="19:21" x14ac:dyDescent="0.2">
      <c r="S615" s="26"/>
      <c r="T615" s="26"/>
      <c r="U615" s="26"/>
    </row>
    <row r="616" spans="19:21" x14ac:dyDescent="0.2">
      <c r="S616" s="26"/>
      <c r="T616" s="26"/>
      <c r="U616" s="26"/>
    </row>
    <row r="617" spans="19:21" x14ac:dyDescent="0.2">
      <c r="S617" s="26"/>
      <c r="T617" s="26"/>
      <c r="U617" s="26"/>
    </row>
    <row r="618" spans="19:21" x14ac:dyDescent="0.2">
      <c r="S618" s="26"/>
      <c r="T618" s="26"/>
      <c r="U618" s="26"/>
    </row>
    <row r="619" spans="19:21" x14ac:dyDescent="0.2">
      <c r="S619" s="26"/>
      <c r="T619" s="26"/>
      <c r="U619" s="26"/>
    </row>
    <row r="620" spans="19:21" x14ac:dyDescent="0.2">
      <c r="S620" s="26"/>
      <c r="T620" s="26"/>
      <c r="U620" s="26"/>
    </row>
    <row r="621" spans="19:21" x14ac:dyDescent="0.2">
      <c r="S621" s="26"/>
      <c r="T621" s="26"/>
      <c r="U621" s="26"/>
    </row>
    <row r="622" spans="19:21" x14ac:dyDescent="0.2">
      <c r="S622" s="26"/>
      <c r="T622" s="26"/>
      <c r="U622" s="26"/>
    </row>
    <row r="623" spans="19:21" x14ac:dyDescent="0.2">
      <c r="S623" s="26"/>
      <c r="T623" s="26"/>
      <c r="U623" s="26"/>
    </row>
    <row r="624" spans="19:21" x14ac:dyDescent="0.2">
      <c r="S624" s="26"/>
      <c r="T624" s="26"/>
      <c r="U624" s="26"/>
    </row>
    <row r="625" spans="19:21" x14ac:dyDescent="0.2">
      <c r="S625" s="26"/>
      <c r="T625" s="26"/>
      <c r="U625" s="26"/>
    </row>
    <row r="626" spans="19:21" x14ac:dyDescent="0.2">
      <c r="S626" s="26"/>
      <c r="T626" s="26"/>
      <c r="U626" s="26"/>
    </row>
    <row r="627" spans="19:21" x14ac:dyDescent="0.2">
      <c r="S627" s="26"/>
      <c r="T627" s="26"/>
      <c r="U627" s="26"/>
    </row>
    <row r="628" spans="19:21" x14ac:dyDescent="0.2">
      <c r="S628" s="26"/>
      <c r="T628" s="26"/>
      <c r="U628" s="26"/>
    </row>
    <row r="629" spans="19:21" x14ac:dyDescent="0.2">
      <c r="S629" s="26"/>
      <c r="T629" s="26"/>
      <c r="U629" s="26"/>
    </row>
    <row r="630" spans="19:21" x14ac:dyDescent="0.2">
      <c r="S630" s="26"/>
      <c r="T630" s="26"/>
      <c r="U630" s="26"/>
    </row>
    <row r="631" spans="19:21" x14ac:dyDescent="0.2">
      <c r="S631" s="26"/>
      <c r="T631" s="26"/>
      <c r="U631" s="26"/>
    </row>
    <row r="632" spans="19:21" x14ac:dyDescent="0.2">
      <c r="S632" s="26"/>
      <c r="T632" s="26"/>
      <c r="U632" s="26"/>
    </row>
    <row r="633" spans="19:21" x14ac:dyDescent="0.2">
      <c r="S633" s="26"/>
      <c r="T633" s="26"/>
      <c r="U633" s="26"/>
    </row>
    <row r="634" spans="19:21" x14ac:dyDescent="0.2">
      <c r="S634" s="26"/>
      <c r="T634" s="26"/>
      <c r="U634" s="26"/>
    </row>
    <row r="635" spans="19:21" x14ac:dyDescent="0.2">
      <c r="S635" s="26"/>
      <c r="T635" s="26"/>
      <c r="U635" s="26"/>
    </row>
    <row r="636" spans="19:21" x14ac:dyDescent="0.2">
      <c r="S636" s="26"/>
      <c r="T636" s="26"/>
      <c r="U636" s="26"/>
    </row>
    <row r="637" spans="19:21" x14ac:dyDescent="0.2">
      <c r="S637" s="26"/>
      <c r="T637" s="26"/>
      <c r="U637" s="26"/>
    </row>
    <row r="638" spans="19:21" x14ac:dyDescent="0.2">
      <c r="S638" s="26"/>
      <c r="T638" s="26"/>
      <c r="U638" s="26"/>
    </row>
    <row r="639" spans="19:21" x14ac:dyDescent="0.2">
      <c r="S639" s="26"/>
      <c r="T639" s="26"/>
      <c r="U639" s="26"/>
    </row>
    <row r="640" spans="19:21" x14ac:dyDescent="0.2">
      <c r="S640" s="26"/>
      <c r="T640" s="26"/>
      <c r="U640" s="26"/>
    </row>
    <row r="641" spans="19:21" x14ac:dyDescent="0.2">
      <c r="S641" s="26"/>
      <c r="T641" s="26"/>
      <c r="U641" s="26"/>
    </row>
    <row r="642" spans="19:21" x14ac:dyDescent="0.2">
      <c r="S642" s="26"/>
      <c r="T642" s="26"/>
      <c r="U642" s="26"/>
    </row>
    <row r="643" spans="19:21" x14ac:dyDescent="0.2">
      <c r="S643" s="26"/>
      <c r="T643" s="26"/>
      <c r="U643" s="26"/>
    </row>
    <row r="644" spans="19:21" x14ac:dyDescent="0.2">
      <c r="S644" s="26"/>
      <c r="T644" s="26"/>
      <c r="U644" s="26"/>
    </row>
  </sheetData>
  <sheetProtection algorithmName="SHA-512" hashValue="9AtvunkP/fvyzv7j4WE6QoCmyo9fPXM11s/qEgKjJfStWNJSLgATQQ9t59pDOyURYXzJIrnnrIYVGiDy6jM/mA==" saltValue="kEuWwNFq8T3meO9kKhqQSg==" spinCount="100000" sheet="1" objects="1" scenarios="1"/>
  <mergeCells count="35">
    <mergeCell ref="N8:O8"/>
    <mergeCell ref="H8:I8"/>
    <mergeCell ref="J8:K8"/>
    <mergeCell ref="L9:M9"/>
    <mergeCell ref="N9:O9"/>
    <mergeCell ref="D9:E9"/>
    <mergeCell ref="F9:G9"/>
    <mergeCell ref="H9:I9"/>
    <mergeCell ref="J9:K9"/>
    <mergeCell ref="L8:M8"/>
    <mergeCell ref="N1:P1"/>
    <mergeCell ref="N2:P2"/>
    <mergeCell ref="N3:P3"/>
    <mergeCell ref="N4:P4"/>
    <mergeCell ref="E1:G1"/>
    <mergeCell ref="L1:M1"/>
    <mergeCell ref="L2:M2"/>
    <mergeCell ref="L3:M3"/>
    <mergeCell ref="L4:M4"/>
    <mergeCell ref="E2:I3"/>
    <mergeCell ref="N6:O6"/>
    <mergeCell ref="N7:O7"/>
    <mergeCell ref="J7:K7"/>
    <mergeCell ref="H6:I6"/>
    <mergeCell ref="J6:K6"/>
    <mergeCell ref="L6:M6"/>
    <mergeCell ref="L7:M7"/>
    <mergeCell ref="H7:I7"/>
    <mergeCell ref="A6:C8"/>
    <mergeCell ref="D6:E6"/>
    <mergeCell ref="F6:G6"/>
    <mergeCell ref="D7:E7"/>
    <mergeCell ref="F7:G7"/>
    <mergeCell ref="D8:E8"/>
    <mergeCell ref="F8:G8"/>
  </mergeCells>
  <phoneticPr fontId="2" type="noConversion"/>
  <printOptions horizontalCentered="1"/>
  <pageMargins left="0.45" right="0.5" top="0.56000000000000005" bottom="0.51" header="0.25" footer="0.25"/>
  <pageSetup scale="69" orientation="landscape" blackAndWhite="1" r:id="rId1"/>
  <headerFooter alignWithMargins="0">
    <oddFooter>&amp;LRev. 2/14/2019&amp;CElectrical.xlsx
&amp;F&amp;RPage No.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Items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DAPP, MATTHEW A</cp:lastModifiedBy>
  <cp:lastPrinted>2019-03-28T13:07:38Z</cp:lastPrinted>
  <dcterms:created xsi:type="dcterms:W3CDTF">2000-02-28T15:07:26Z</dcterms:created>
  <dcterms:modified xsi:type="dcterms:W3CDTF">2019-04-08T13:07:08Z</dcterms:modified>
</cp:coreProperties>
</file>