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xDrv\Box\DTSD\DTSD-SER\TSS\SER - Materials\Resources\Pantry Software\2022\"/>
    </mc:Choice>
  </mc:AlternateContent>
  <xr:revisionPtr revIDLastSave="0" documentId="13_ncr:1_{FC3DF89E-BC92-41FC-9B75-92A416F089F4}" xr6:coauthVersionLast="45" xr6:coauthVersionMax="45" xr10:uidLastSave="{00000000-0000-0000-0000-000000000000}"/>
  <bookViews>
    <workbookView xWindow="-23148" yWindow="2808" windowWidth="23256" windowHeight="14016" xr2:uid="{00000000-000D-0000-FFFF-FFFF00000000}"/>
  </bookViews>
  <sheets>
    <sheet name="Base Agg QTY Tracking Example " sheetId="4" r:id="rId1"/>
    <sheet name="Testing Summary Example" sheetId="5" r:id="rId2"/>
    <sheet name="Base Agg QTY Tracking Source 1" sheetId="6" r:id="rId3"/>
    <sheet name="Testing Summary Source 1" sheetId="7" r:id="rId4"/>
    <sheet name="Base Agg QTY Tracking Source 2" sheetId="8" r:id="rId5"/>
    <sheet name="Testing Summary Example 2" sheetId="9" r:id="rId6"/>
    <sheet name="Base Agg QTY Tracking Source 3" sheetId="10" r:id="rId7"/>
    <sheet name="Testing Summary Example 3" sheetId="11" r:id="rId8"/>
  </sheets>
  <definedNames>
    <definedName name="\_" localSheetId="0">'Base Agg QTY Tracking Example '!#REF!</definedName>
    <definedName name="\_" localSheetId="2">'Base Agg QTY Tracking Source 1'!#REF!</definedName>
    <definedName name="\_" localSheetId="4">'Base Agg QTY Tracking Source 2'!#REF!</definedName>
    <definedName name="\_" localSheetId="6">'Base Agg QTY Tracking Source 3'!#REF!</definedName>
    <definedName name="\_" localSheetId="1">#REF!</definedName>
    <definedName name="\_" localSheetId="5">#REF!</definedName>
    <definedName name="\_" localSheetId="7">#REF!</definedName>
    <definedName name="\_" localSheetId="3">#REF!</definedName>
    <definedName name="\_">#REF!</definedName>
    <definedName name="\a" localSheetId="0">'Base Agg QTY Tracking Example '!$A$53</definedName>
    <definedName name="\a" localSheetId="2">'Base Agg QTY Tracking Source 1'!$A$53</definedName>
    <definedName name="\a" localSheetId="4">'Base Agg QTY Tracking Source 2'!$A$53</definedName>
    <definedName name="\a" localSheetId="6">'Base Agg QTY Tracking Source 3'!$A$53</definedName>
    <definedName name="\a" localSheetId="1">#REF!</definedName>
    <definedName name="\a" localSheetId="5">#REF!</definedName>
    <definedName name="\a" localSheetId="7">#REF!</definedName>
    <definedName name="\a" localSheetId="3">#REF!</definedName>
    <definedName name="\a">#REF!</definedName>
    <definedName name="\c" localSheetId="0">'Base Agg QTY Tracking Example '!$H$51</definedName>
    <definedName name="\c" localSheetId="2">'Base Agg QTY Tracking Source 1'!$H$51</definedName>
    <definedName name="\c" localSheetId="4">'Base Agg QTY Tracking Source 2'!$H$51</definedName>
    <definedName name="\c" localSheetId="6">'Base Agg QTY Tracking Source 3'!$H$51</definedName>
    <definedName name="\c" localSheetId="1">#REF!</definedName>
    <definedName name="\c" localSheetId="5">#REF!</definedName>
    <definedName name="\c" localSheetId="7">#REF!</definedName>
    <definedName name="\c" localSheetId="3">#REF!</definedName>
    <definedName name="\c">#REF!</definedName>
    <definedName name="\h" localSheetId="0">'Base Agg QTY Tracking Example '!$A$74</definedName>
    <definedName name="\h" localSheetId="2">'Base Agg QTY Tracking Source 1'!$A$74</definedName>
    <definedName name="\h" localSheetId="4">'Base Agg QTY Tracking Source 2'!$A$74</definedName>
    <definedName name="\h" localSheetId="6">'Base Agg QTY Tracking Source 3'!$A$74</definedName>
    <definedName name="\h" localSheetId="1">#REF!</definedName>
    <definedName name="\h" localSheetId="5">#REF!</definedName>
    <definedName name="\h" localSheetId="7">#REF!</definedName>
    <definedName name="\h" localSheetId="3">#REF!</definedName>
    <definedName name="\h">#REF!</definedName>
    <definedName name="\p" localSheetId="0">'Base Agg QTY Tracking Example '!$D$51</definedName>
    <definedName name="\p" localSheetId="2">'Base Agg QTY Tracking Source 1'!$D$51</definedName>
    <definedName name="\p" localSheetId="4">'Base Agg QTY Tracking Source 2'!$D$51</definedName>
    <definedName name="\p" localSheetId="6">'Base Agg QTY Tracking Source 3'!$D$51</definedName>
    <definedName name="\p" localSheetId="1">#REF!</definedName>
    <definedName name="\p" localSheetId="5">#REF!</definedName>
    <definedName name="\p" localSheetId="7">#REF!</definedName>
    <definedName name="\p" localSheetId="3">#REF!</definedName>
    <definedName name="\p">#REF!</definedName>
    <definedName name="\s" localSheetId="0">'Base Agg QTY Tracking Example '!$A$51</definedName>
    <definedName name="\s" localSheetId="2">'Base Agg QTY Tracking Source 1'!$A$51</definedName>
    <definedName name="\s" localSheetId="4">'Base Agg QTY Tracking Source 2'!$A$51</definedName>
    <definedName name="\s" localSheetId="6">'Base Agg QTY Tracking Source 3'!$A$51</definedName>
    <definedName name="\s" localSheetId="1">#REF!</definedName>
    <definedName name="\s" localSheetId="5">#REF!</definedName>
    <definedName name="\s" localSheetId="7">#REF!</definedName>
    <definedName name="\s" localSheetId="3">#REF!</definedName>
    <definedName name="\s">#REF!</definedName>
    <definedName name="_Regression_Int" localSheetId="0" hidden="1">1</definedName>
    <definedName name="_Regression_Int" localSheetId="2" hidden="1">1</definedName>
    <definedName name="_Regression_Int" localSheetId="4" hidden="1">1</definedName>
    <definedName name="_Regression_Int" localSheetId="6" hidden="1">1</definedName>
    <definedName name="ALTS" localSheetId="0">'Base Agg QTY Tracking Example '!$A$54</definedName>
    <definedName name="ALTS" localSheetId="2">'Base Agg QTY Tracking Source 1'!$A$54</definedName>
    <definedName name="ALTS" localSheetId="4">'Base Agg QTY Tracking Source 2'!$A$54</definedName>
    <definedName name="ALTS" localSheetId="6">'Base Agg QTY Tracking Source 3'!$A$54</definedName>
    <definedName name="ALTS" localSheetId="1">#REF!</definedName>
    <definedName name="ALTS" localSheetId="5">#REF!</definedName>
    <definedName name="ALTS" localSheetId="7">#REF!</definedName>
    <definedName name="ALTS" localSheetId="3">#REF!</definedName>
    <definedName name="ALTS">#REF!</definedName>
    <definedName name="CHOISE" localSheetId="0">'Base Agg QTY Tracking Example '!#REF!</definedName>
    <definedName name="CHOISE" localSheetId="2">'Base Agg QTY Tracking Source 1'!#REF!</definedName>
    <definedName name="CHOISE" localSheetId="4">'Base Agg QTY Tracking Source 2'!#REF!</definedName>
    <definedName name="CHOISE" localSheetId="6">'Base Agg QTY Tracking Source 3'!#REF!</definedName>
    <definedName name="CHOISE" localSheetId="1">#REF!</definedName>
    <definedName name="CHOISE" localSheetId="5">#REF!</definedName>
    <definedName name="CHOISE" localSheetId="7">#REF!</definedName>
    <definedName name="CHOISE" localSheetId="3">#REF!</definedName>
    <definedName name="CHOISE">#REF!</definedName>
    <definedName name="FILEMENU">#N/A</definedName>
    <definedName name="HELP" localSheetId="0">'Base Agg QTY Tracking Example '!$A$75</definedName>
    <definedName name="HELP" localSheetId="2">'Base Agg QTY Tracking Source 1'!$A$75</definedName>
    <definedName name="HELP" localSheetId="4">'Base Agg QTY Tracking Source 2'!$A$75</definedName>
    <definedName name="HELP" localSheetId="6">'Base Agg QTY Tracking Source 3'!$A$75</definedName>
    <definedName name="HELP" localSheetId="1">#REF!</definedName>
    <definedName name="HELP" localSheetId="5">#REF!</definedName>
    <definedName name="HELP" localSheetId="7">#REF!</definedName>
    <definedName name="HELP" localSheetId="3">#REF!</definedName>
    <definedName name="HELP">#REF!</definedName>
    <definedName name="_xlnm.Print_Area" localSheetId="0">'Base Agg QTY Tracking Example '!$A$1:$F$44</definedName>
    <definedName name="_xlnm.Print_Area" localSheetId="2">'Base Agg QTY Tracking Source 1'!$A$1:$F$44</definedName>
    <definedName name="_xlnm.Print_Area" localSheetId="4">'Base Agg QTY Tracking Source 2'!$A$1:$F$44</definedName>
    <definedName name="_xlnm.Print_Area" localSheetId="6">'Base Agg QTY Tracking Source 3'!$A$1:$F$44</definedName>
    <definedName name="Print_Area_MI" localSheetId="0">'Base Agg QTY Tracking Example '!$A$2:$F$44</definedName>
    <definedName name="Print_Area_MI" localSheetId="2">'Base Agg QTY Tracking Source 1'!$A$2:$F$44</definedName>
    <definedName name="Print_Area_MI" localSheetId="4">'Base Agg QTY Tracking Source 2'!$A$2:$F$44</definedName>
    <definedName name="Print_Area_MI" localSheetId="6">'Base Agg QTY Tracking Source 3'!$A$2:$F$44</definedName>
    <definedName name="Print_Area_MI" localSheetId="1">#REF!</definedName>
    <definedName name="Print_Area_MI" localSheetId="5">#REF!</definedName>
    <definedName name="Print_Area_MI" localSheetId="7">#REF!</definedName>
    <definedName name="Print_Area_MI" localSheetId="3">#REF!</definedName>
    <definedName name="Print_Area_MI">#REF!</definedName>
    <definedName name="SUBROUTINE">#N/A</definedName>
    <definedName name="TOPMENU" localSheetId="0">'Base Agg QTY Tracking Example '!#REF!</definedName>
    <definedName name="TOPMENU" localSheetId="2">'Base Agg QTY Tracking Source 1'!#REF!</definedName>
    <definedName name="TOPMENU" localSheetId="4">'Base Agg QTY Tracking Source 2'!#REF!</definedName>
    <definedName name="TOPMENU" localSheetId="6">'Base Agg QTY Tracking Source 3'!#REF!</definedName>
    <definedName name="TOPMENU" localSheetId="1">#REF!</definedName>
    <definedName name="TOPMENU" localSheetId="5">#REF!</definedName>
    <definedName name="TOPMENU" localSheetId="7">#REF!</definedName>
    <definedName name="TOPMENU" localSheetId="3">#REF!</definedName>
    <definedName name="TOPMENU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9" l="1"/>
  <c r="B4" i="11"/>
  <c r="B4" i="7"/>
  <c r="B4" i="5"/>
  <c r="B15" i="11" l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A15" i="1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D7" i="10"/>
  <c r="B15" i="9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D7" i="8"/>
  <c r="B15" i="7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D7" i="6"/>
  <c r="E1" i="4" l="1"/>
  <c r="B15" i="5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D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dotjam</author>
  </authors>
  <commentList>
    <comment ref="C6" authorId="0" shapeId="0" xr:uid="{00000000-0006-0000-0000-000001000000}">
      <text>
        <r>
          <rPr>
            <sz val="10"/>
            <color indexed="81"/>
            <rFont val="Tahoma"/>
            <family val="2"/>
          </rPr>
          <t xml:space="preserve">Enter unit of measure.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dotjam</author>
  </authors>
  <commentList>
    <comment ref="C6" authorId="0" shapeId="0" xr:uid="{00000000-0006-0000-0200-000001000000}">
      <text>
        <r>
          <rPr>
            <sz val="10"/>
            <color indexed="81"/>
            <rFont val="Tahoma"/>
            <family val="2"/>
          </rPr>
          <t xml:space="preserve">Enter unit of measure.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dotjam</author>
  </authors>
  <commentList>
    <comment ref="C6" authorId="0" shapeId="0" xr:uid="{00000000-0006-0000-0400-000001000000}">
      <text>
        <r>
          <rPr>
            <sz val="10"/>
            <color indexed="81"/>
            <rFont val="Tahoma"/>
            <family val="2"/>
          </rPr>
          <t xml:space="preserve">Enter unit of measure.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dotjam</author>
  </authors>
  <commentList>
    <comment ref="C6" authorId="0" shapeId="0" xr:uid="{00000000-0006-0000-0600-000001000000}">
      <text>
        <r>
          <rPr>
            <sz val="10"/>
            <color indexed="81"/>
            <rFont val="Tahoma"/>
            <family val="2"/>
          </rPr>
          <t xml:space="preserve">Enter unit of measure.
</t>
        </r>
      </text>
    </comment>
  </commentList>
</comments>
</file>

<file path=xl/sharedStrings.xml><?xml version="1.0" encoding="utf-8"?>
<sst xmlns="http://schemas.openxmlformats.org/spreadsheetml/2006/main" count="213" uniqueCount="76">
  <si>
    <t>PROJECT I.D.</t>
  </si>
  <si>
    <t>ROADWAY</t>
  </si>
  <si>
    <t>DESCRIPTION</t>
  </si>
  <si>
    <t>COUNTY</t>
  </si>
  <si>
    <t>DATE</t>
  </si>
  <si>
    <t>Location</t>
  </si>
  <si>
    <t>SUBTOTAL</t>
  </si>
  <si>
    <t>REMARKS</t>
  </si>
  <si>
    <t>TOTALS:</t>
  </si>
  <si>
    <t>Bid Item</t>
  </si>
  <si>
    <t>Source</t>
  </si>
  <si>
    <t>Ton</t>
  </si>
  <si>
    <t>Tons</t>
  </si>
  <si>
    <t>Gradation</t>
  </si>
  <si>
    <t>LL/PL</t>
  </si>
  <si>
    <t>QC</t>
  </si>
  <si>
    <t>QV</t>
  </si>
  <si>
    <t>Comments</t>
  </si>
  <si>
    <t>`</t>
  </si>
  <si>
    <t>Random #/Ton</t>
  </si>
  <si>
    <t>All Results/Charts Received (Y/N)</t>
  </si>
  <si>
    <t xml:space="preserve">Random #/Ton </t>
  </si>
  <si>
    <t>Source/225#</t>
  </si>
  <si>
    <t>Stockpile Test</t>
  </si>
  <si>
    <t>Passed (Y/N)</t>
  </si>
  <si>
    <t>Out of Spec material/comments</t>
  </si>
  <si>
    <t>Fracture*</t>
  </si>
  <si>
    <t>* If running average of first test are out of spec see contract language for testing frequency</t>
  </si>
  <si>
    <t>305.0120</t>
  </si>
  <si>
    <t>STH 99</t>
  </si>
  <si>
    <t>County Line</t>
  </si>
  <si>
    <t>Waukesha</t>
  </si>
  <si>
    <t>Town Pit</t>
  </si>
  <si>
    <t>3/12</t>
  </si>
  <si>
    <t>3/13</t>
  </si>
  <si>
    <t>3/14</t>
  </si>
  <si>
    <t>3/15</t>
  </si>
  <si>
    <t>3/16</t>
  </si>
  <si>
    <t>mainline 10+00-15+00</t>
  </si>
  <si>
    <t>mainline 15+00-20+00</t>
  </si>
  <si>
    <t>3/17</t>
  </si>
  <si>
    <t>mainline 20+00-25+00</t>
  </si>
  <si>
    <t>mainline 25+00-30+00</t>
  </si>
  <si>
    <t>mainline 30+00-35+00</t>
  </si>
  <si>
    <t>mainline 35+00-40+00</t>
  </si>
  <si>
    <t xml:space="preserve">305.0120 BAD 1.25" </t>
  </si>
  <si>
    <t>9-225-99-999</t>
  </si>
  <si>
    <t>Y</t>
  </si>
  <si>
    <t>.778, 2334</t>
  </si>
  <si>
    <t>.126,3378</t>
  </si>
  <si>
    <t>.326, 6978</t>
  </si>
  <si>
    <t>.621, 10863</t>
  </si>
  <si>
    <t>.453, 13359</t>
  </si>
  <si>
    <t>.326,6978</t>
  </si>
  <si>
    <t>.078, 15234</t>
  </si>
  <si>
    <t>0.078, 15234</t>
  </si>
  <si>
    <t>y</t>
  </si>
  <si>
    <t>3/18</t>
  </si>
  <si>
    <t>mainline 40+00 -41+00</t>
  </si>
  <si>
    <t>Notes:</t>
  </si>
  <si>
    <t xml:space="preserve">Random numbers should be based off of anticpated tonnage from that source.  The excuse of "didn't hit my </t>
  </si>
  <si>
    <t xml:space="preserve">random number" should only be used in extreme circumstances.  If it is the last day of placement and the </t>
  </si>
  <si>
    <t>random number has not been hit, a non-random sample should be taken.</t>
  </si>
  <si>
    <t>Stockpile test must be taken and results analysied prior to placement.</t>
  </si>
  <si>
    <t>Test #</t>
  </si>
  <si>
    <t>1-1</t>
  </si>
  <si>
    <t>1-2</t>
  </si>
  <si>
    <t>1-3</t>
  </si>
  <si>
    <t>1-4</t>
  </si>
  <si>
    <t>1-5</t>
  </si>
  <si>
    <t>1-6</t>
  </si>
  <si>
    <t>If running average of 4 falls out of spec and inceases testing is done ranges in column "A" &amp; "B" may</t>
  </si>
  <si>
    <t>have to be adjusted.</t>
  </si>
  <si>
    <t>Stockpile test must be taken and results reviewed prior to placement.</t>
  </si>
  <si>
    <t>Unique Identifier</t>
  </si>
  <si>
    <t>0-55-0109-PIT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</si>
</sst>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0.0000"/>
  </numFmts>
  <fonts count="10" x14ac:knownFonts="1"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10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48">
    <xf numFmtId="0" fontId="0" fillId="0" borderId="0" xfId="0"/>
    <xf numFmtId="164" fontId="2" fillId="0" borderId="1" xfId="1" applyFont="1" applyBorder="1" applyAlignment="1">
      <alignment vertical="center"/>
    </xf>
    <xf numFmtId="49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1" applyFont="1" applyBorder="1" applyAlignment="1">
      <alignment vertical="center"/>
    </xf>
    <xf numFmtId="165" fontId="3" fillId="0" borderId="3" xfId="1" applyNumberFormat="1" applyFont="1" applyBorder="1"/>
    <xf numFmtId="164" fontId="1" fillId="0" borderId="0" xfId="1"/>
    <xf numFmtId="164" fontId="2" fillId="0" borderId="5" xfId="1" applyFont="1" applyBorder="1" applyAlignment="1">
      <alignment vertical="center"/>
    </xf>
    <xf numFmtId="166" fontId="3" fillId="0" borderId="0" xfId="1" applyNumberFormat="1" applyFont="1" applyBorder="1" applyAlignment="1" applyProtection="1">
      <alignment horizontal="center" vertical="center" wrapText="1"/>
      <protection locked="0"/>
    </xf>
    <xf numFmtId="164" fontId="3" fillId="0" borderId="0" xfId="1" applyFont="1" applyBorder="1" applyAlignment="1">
      <alignment vertical="center"/>
    </xf>
    <xf numFmtId="165" fontId="3" fillId="0" borderId="6" xfId="1" applyNumberFormat="1" applyFont="1" applyBorder="1"/>
    <xf numFmtId="49" fontId="3" fillId="0" borderId="0" xfId="1" applyNumberFormat="1" applyFont="1" applyBorder="1" applyAlignment="1" applyProtection="1">
      <alignment horizontal="center" vertical="center" wrapText="1"/>
      <protection locked="0"/>
    </xf>
    <xf numFmtId="164" fontId="2" fillId="0" borderId="8" xfId="1" applyFont="1" applyBorder="1" applyAlignment="1">
      <alignment vertical="center"/>
    </xf>
    <xf numFmtId="165" fontId="3" fillId="0" borderId="9" xfId="1" applyNumberFormat="1" applyFont="1" applyBorder="1"/>
    <xf numFmtId="165" fontId="3" fillId="0" borderId="10" xfId="1" applyNumberFormat="1" applyFont="1" applyBorder="1" applyProtection="1">
      <protection locked="0"/>
    </xf>
    <xf numFmtId="164" fontId="3" fillId="0" borderId="11" xfId="1" applyFont="1" applyBorder="1" applyProtection="1">
      <protection locked="0"/>
    </xf>
    <xf numFmtId="164" fontId="3" fillId="0" borderId="12" xfId="1" applyFont="1" applyBorder="1"/>
    <xf numFmtId="164" fontId="3" fillId="0" borderId="13" xfId="1" applyFont="1" applyBorder="1"/>
    <xf numFmtId="164" fontId="4" fillId="2" borderId="14" xfId="1" applyFont="1" applyFill="1" applyBorder="1" applyAlignment="1" applyProtection="1">
      <alignment horizontal="center"/>
      <protection locked="0"/>
    </xf>
    <xf numFmtId="165" fontId="3" fillId="0" borderId="13" xfId="1" applyNumberFormat="1" applyFont="1" applyBorder="1"/>
    <xf numFmtId="164" fontId="3" fillId="0" borderId="15" xfId="1" applyFont="1" applyBorder="1" applyAlignment="1" applyProtection="1">
      <alignment horizontal="right"/>
    </xf>
    <xf numFmtId="164" fontId="2" fillId="3" borderId="16" xfId="1" applyFont="1" applyFill="1" applyBorder="1" applyAlignment="1" applyProtection="1">
      <alignment horizontal="center"/>
    </xf>
    <xf numFmtId="164" fontId="2" fillId="3" borderId="17" xfId="1" applyFont="1" applyFill="1" applyBorder="1" applyAlignment="1" applyProtection="1">
      <alignment horizontal="center"/>
    </xf>
    <xf numFmtId="164" fontId="2" fillId="3" borderId="18" xfId="1" applyFont="1" applyFill="1" applyBorder="1"/>
    <xf numFmtId="165" fontId="2" fillId="3" borderId="19" xfId="1" applyNumberFormat="1" applyFont="1" applyFill="1" applyBorder="1" applyAlignment="1" applyProtection="1">
      <alignment horizontal="center"/>
    </xf>
    <xf numFmtId="164" fontId="2" fillId="3" borderId="20" xfId="1" applyNumberFormat="1" applyFont="1" applyFill="1" applyBorder="1" applyAlignment="1" applyProtection="1">
      <alignment horizontal="center"/>
    </xf>
    <xf numFmtId="49" fontId="5" fillId="0" borderId="21" xfId="1" applyNumberFormat="1" applyFont="1" applyBorder="1" applyProtection="1">
      <protection locked="0"/>
    </xf>
    <xf numFmtId="49" fontId="5" fillId="0" borderId="22" xfId="1" applyNumberFormat="1" applyFont="1" applyBorder="1" applyProtection="1">
      <protection locked="0"/>
    </xf>
    <xf numFmtId="49" fontId="5" fillId="0" borderId="23" xfId="1" applyNumberFormat="1" applyFont="1" applyBorder="1" applyProtection="1">
      <protection locked="0"/>
    </xf>
    <xf numFmtId="165" fontId="5" fillId="0" borderId="24" xfId="1" applyNumberFormat="1" applyFont="1" applyBorder="1" applyProtection="1">
      <protection locked="0"/>
    </xf>
    <xf numFmtId="165" fontId="5" fillId="0" borderId="24" xfId="1" applyNumberFormat="1" applyFont="1" applyBorder="1" applyProtection="1"/>
    <xf numFmtId="165" fontId="5" fillId="0" borderId="22" xfId="1" applyNumberFormat="1" applyFont="1" applyBorder="1" applyProtection="1"/>
    <xf numFmtId="164" fontId="5" fillId="0" borderId="25" xfId="1" applyNumberFormat="1" applyFont="1" applyBorder="1" applyProtection="1">
      <protection locked="0"/>
    </xf>
    <xf numFmtId="49" fontId="5" fillId="4" borderId="21" xfId="1" applyNumberFormat="1" applyFont="1" applyFill="1" applyBorder="1" applyProtection="1">
      <protection locked="0"/>
    </xf>
    <xf numFmtId="49" fontId="5" fillId="4" borderId="22" xfId="1" applyNumberFormat="1" applyFont="1" applyFill="1" applyBorder="1" applyProtection="1">
      <protection locked="0"/>
    </xf>
    <xf numFmtId="49" fontId="5" fillId="4" borderId="23" xfId="1" applyNumberFormat="1" applyFont="1" applyFill="1" applyBorder="1" applyProtection="1">
      <protection locked="0"/>
    </xf>
    <xf numFmtId="165" fontId="5" fillId="4" borderId="24" xfId="1" applyNumberFormat="1" applyFont="1" applyFill="1" applyBorder="1" applyProtection="1">
      <protection locked="0"/>
    </xf>
    <xf numFmtId="165" fontId="5" fillId="4" borderId="24" xfId="1" applyNumberFormat="1" applyFont="1" applyFill="1" applyBorder="1" applyProtection="1"/>
    <xf numFmtId="165" fontId="5" fillId="4" borderId="22" xfId="1" applyNumberFormat="1" applyFont="1" applyFill="1" applyBorder="1" applyProtection="1"/>
    <xf numFmtId="164" fontId="5" fillId="4" borderId="25" xfId="1" applyNumberFormat="1" applyFont="1" applyFill="1" applyBorder="1" applyProtection="1">
      <protection locked="0"/>
    </xf>
    <xf numFmtId="165" fontId="5" fillId="4" borderId="26" xfId="1" applyNumberFormat="1" applyFont="1" applyFill="1" applyBorder="1" applyProtection="1"/>
    <xf numFmtId="164" fontId="5" fillId="4" borderId="25" xfId="1" applyFont="1" applyFill="1" applyBorder="1" applyProtection="1">
      <protection locked="0"/>
    </xf>
    <xf numFmtId="49" fontId="5" fillId="0" borderId="27" xfId="1" applyNumberFormat="1" applyFont="1" applyBorder="1"/>
    <xf numFmtId="49" fontId="5" fillId="0" borderId="28" xfId="1" applyNumberFormat="1" applyFont="1" applyBorder="1"/>
    <xf numFmtId="49" fontId="5" fillId="0" borderId="29" xfId="1" applyNumberFormat="1" applyFont="1" applyBorder="1"/>
    <xf numFmtId="165" fontId="5" fillId="0" borderId="14" xfId="1" applyNumberFormat="1" applyFont="1" applyBorder="1"/>
    <xf numFmtId="164" fontId="5" fillId="0" borderId="30" xfId="1" applyFont="1" applyBorder="1"/>
    <xf numFmtId="49" fontId="5" fillId="4" borderId="27" xfId="1" applyNumberFormat="1" applyFont="1" applyFill="1" applyBorder="1"/>
    <xf numFmtId="49" fontId="5" fillId="4" borderId="28" xfId="1" applyNumberFormat="1" applyFont="1" applyFill="1" applyBorder="1"/>
    <xf numFmtId="49" fontId="5" fillId="4" borderId="29" xfId="1" applyNumberFormat="1" applyFont="1" applyFill="1" applyBorder="1"/>
    <xf numFmtId="165" fontId="5" fillId="4" borderId="14" xfId="1" applyNumberFormat="1" applyFont="1" applyFill="1" applyBorder="1"/>
    <xf numFmtId="164" fontId="5" fillId="4" borderId="30" xfId="1" applyFont="1" applyFill="1" applyBorder="1"/>
    <xf numFmtId="49" fontId="5" fillId="4" borderId="29" xfId="1" applyNumberFormat="1" applyFont="1" applyFill="1" applyBorder="1" applyProtection="1">
      <protection locked="0"/>
    </xf>
    <xf numFmtId="164" fontId="2" fillId="3" borderId="8" xfId="1" applyFont="1" applyFill="1" applyBorder="1" applyAlignment="1">
      <alignment vertical="center"/>
    </xf>
    <xf numFmtId="164" fontId="2" fillId="3" borderId="31" xfId="1" applyFont="1" applyFill="1" applyBorder="1" applyAlignment="1">
      <alignment vertical="center"/>
    </xf>
    <xf numFmtId="165" fontId="2" fillId="3" borderId="31" xfId="1" applyNumberFormat="1" applyFont="1" applyFill="1" applyBorder="1" applyAlignment="1">
      <alignment vertical="center"/>
    </xf>
    <xf numFmtId="165" fontId="2" fillId="5" borderId="32" xfId="1" applyNumberFormat="1" applyFont="1" applyFill="1" applyBorder="1" applyAlignment="1" applyProtection="1">
      <alignment vertical="center"/>
    </xf>
    <xf numFmtId="164" fontId="2" fillId="0" borderId="33" xfId="1" applyFont="1" applyBorder="1" applyAlignment="1">
      <alignment vertical="center"/>
    </xf>
    <xf numFmtId="164" fontId="3" fillId="0" borderId="0" xfId="1" applyFont="1"/>
    <xf numFmtId="165" fontId="3" fillId="0" borderId="0" xfId="1" applyNumberFormat="1" applyFont="1"/>
    <xf numFmtId="164" fontId="3" fillId="0" borderId="0" xfId="1" applyFont="1" applyAlignment="1" applyProtection="1">
      <alignment horizontal="left"/>
    </xf>
    <xf numFmtId="165" fontId="3" fillId="0" borderId="0" xfId="1" applyNumberFormat="1" applyFont="1" applyAlignment="1" applyProtection="1">
      <alignment horizontal="left"/>
    </xf>
    <xf numFmtId="164" fontId="1" fillId="0" borderId="0" xfId="1" applyAlignment="1" applyProtection="1">
      <alignment horizontal="left"/>
    </xf>
    <xf numFmtId="164" fontId="6" fillId="0" borderId="0" xfId="1" applyFont="1" applyAlignment="1" applyProtection="1">
      <alignment horizontal="left"/>
    </xf>
    <xf numFmtId="165" fontId="1" fillId="0" borderId="0" xfId="1" applyNumberFormat="1"/>
    <xf numFmtId="0" fontId="0" fillId="0" borderId="34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42" xfId="0" applyNumberFormat="1" applyBorder="1" applyAlignment="1">
      <alignment vertical="center"/>
    </xf>
    <xf numFmtId="0" fontId="0" fillId="0" borderId="32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4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3" xfId="0" applyBorder="1" applyAlignment="1">
      <alignment horizontal="center"/>
    </xf>
    <xf numFmtId="0" fontId="9" fillId="0" borderId="0" xfId="0" applyFont="1"/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0" xfId="0" applyBorder="1" applyAlignment="1"/>
    <xf numFmtId="0" fontId="0" fillId="0" borderId="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0" borderId="60" xfId="0" applyBorder="1"/>
    <xf numFmtId="49" fontId="0" fillId="0" borderId="48" xfId="0" applyNumberFormat="1" applyBorder="1" applyAlignment="1">
      <alignment horizontal="center"/>
    </xf>
    <xf numFmtId="49" fontId="0" fillId="0" borderId="49" xfId="0" applyNumberFormat="1" applyBorder="1" applyAlignment="1">
      <alignment horizontal="center"/>
    </xf>
    <xf numFmtId="0" fontId="8" fillId="0" borderId="47" xfId="0" applyFont="1" applyBorder="1"/>
    <xf numFmtId="0" fontId="0" fillId="0" borderId="51" xfId="0" applyBorder="1"/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5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3" fillId="0" borderId="2" xfId="1" applyNumberFormat="1" applyFont="1" applyBorder="1" applyAlignment="1" applyProtection="1">
      <alignment horizontal="left"/>
      <protection locked="0"/>
    </xf>
    <xf numFmtId="2" fontId="3" fillId="0" borderId="4" xfId="1" applyNumberFormat="1" applyFont="1" applyBorder="1" applyAlignment="1" applyProtection="1">
      <alignment horizontal="left"/>
      <protection locked="0"/>
    </xf>
    <xf numFmtId="165" fontId="3" fillId="0" borderId="0" xfId="1" applyNumberFormat="1" applyFont="1" applyBorder="1" applyAlignment="1" applyProtection="1">
      <alignment horizontal="left"/>
      <protection locked="0"/>
    </xf>
    <xf numFmtId="165" fontId="3" fillId="0" borderId="7" xfId="1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/>
    </xf>
    <xf numFmtId="0" fontId="0" fillId="0" borderId="40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0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0" fillId="0" borderId="37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44" xfId="0" applyNumberFormat="1" applyBorder="1" applyAlignment="1">
      <alignment horizontal="center" vertical="center"/>
    </xf>
    <xf numFmtId="0" fontId="0" fillId="0" borderId="31" xfId="0" applyBorder="1" applyAlignment="1">
      <alignment horizontal="center"/>
    </xf>
    <xf numFmtId="49" fontId="0" fillId="0" borderId="31" xfId="0" applyNumberFormat="1" applyBorder="1" applyAlignment="1">
      <alignment horizontal="center"/>
    </xf>
    <xf numFmtId="49" fontId="0" fillId="0" borderId="0" xfId="0" applyNumberForma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>
    <pageSetUpPr fitToPage="1"/>
  </sheetPr>
  <dimension ref="A1:H185"/>
  <sheetViews>
    <sheetView showGridLines="0" tabSelected="1" workbookViewId="0">
      <selection activeCell="A3" sqref="A3"/>
    </sheetView>
  </sheetViews>
  <sheetFormatPr defaultColWidth="9.6640625" defaultRowHeight="12.6" x14ac:dyDescent="0.25"/>
  <cols>
    <col min="1" max="1" width="14.77734375" style="5" customWidth="1"/>
    <col min="2" max="2" width="30.6640625" style="5" customWidth="1"/>
    <col min="3" max="3" width="12.6640625" style="5" customWidth="1"/>
    <col min="4" max="4" width="13.33203125" style="63" customWidth="1"/>
    <col min="5" max="5" width="12.6640625" style="63" customWidth="1"/>
    <col min="6" max="6" width="30.6640625" style="5" customWidth="1"/>
    <col min="7" max="16" width="9.6640625" style="5"/>
    <col min="17" max="17" width="12.6640625" style="5" customWidth="1"/>
    <col min="18" max="18" width="30.6640625" style="5" customWidth="1"/>
    <col min="19" max="19" width="20.6640625" style="5" customWidth="1"/>
    <col min="20" max="20" width="30.6640625" style="5" customWidth="1"/>
    <col min="21" max="21" width="20.6640625" style="5" customWidth="1"/>
    <col min="22" max="22" width="25.6640625" style="5" customWidth="1"/>
    <col min="23" max="23" width="20.6640625" style="5" customWidth="1"/>
    <col min="24" max="16384" width="9.6640625" style="5"/>
  </cols>
  <sheetData>
    <row r="1" spans="1:6" ht="25.5" customHeight="1" x14ac:dyDescent="0.25">
      <c r="A1" s="1" t="s">
        <v>9</v>
      </c>
      <c r="B1" s="2" t="s">
        <v>28</v>
      </c>
      <c r="C1" s="3"/>
      <c r="D1" s="4" t="s">
        <v>0</v>
      </c>
      <c r="E1" s="103">
        <f>9999-99-99</f>
        <v>9801</v>
      </c>
      <c r="F1" s="104"/>
    </row>
    <row r="2" spans="1:6" ht="25.5" customHeight="1" x14ac:dyDescent="0.25">
      <c r="A2" s="6" t="s">
        <v>10</v>
      </c>
      <c r="B2" s="7" t="s">
        <v>32</v>
      </c>
      <c r="C2" s="8"/>
      <c r="D2" s="9" t="s">
        <v>1</v>
      </c>
      <c r="E2" s="105" t="s">
        <v>29</v>
      </c>
      <c r="F2" s="106"/>
    </row>
    <row r="3" spans="1:6" ht="25.5" customHeight="1" x14ac:dyDescent="0.3">
      <c r="A3" s="83" t="s">
        <v>74</v>
      </c>
      <c r="B3" s="10" t="s">
        <v>75</v>
      </c>
      <c r="C3" s="8"/>
      <c r="D3" s="9" t="s">
        <v>2</v>
      </c>
      <c r="E3" s="105" t="s">
        <v>30</v>
      </c>
      <c r="F3" s="106"/>
    </row>
    <row r="4" spans="1:6" ht="20.100000000000001" customHeight="1" x14ac:dyDescent="0.25">
      <c r="A4" s="6"/>
      <c r="B4" s="10"/>
      <c r="C4" s="8"/>
      <c r="D4" s="9" t="s">
        <v>3</v>
      </c>
      <c r="E4" s="105" t="s">
        <v>31</v>
      </c>
      <c r="F4" s="106"/>
    </row>
    <row r="5" spans="1:6" ht="20.100000000000001" customHeight="1" thickBot="1" x14ac:dyDescent="0.3">
      <c r="A5" s="11"/>
      <c r="B5" s="10"/>
      <c r="C5" s="8"/>
      <c r="D5" s="12"/>
      <c r="E5" s="13"/>
      <c r="F5" s="14"/>
    </row>
    <row r="6" spans="1:6" ht="19.95" customHeight="1" thickTop="1" thickBot="1" x14ac:dyDescent="0.35">
      <c r="A6" s="15"/>
      <c r="B6" s="16"/>
      <c r="C6" s="17" t="s">
        <v>11</v>
      </c>
      <c r="D6" s="18"/>
      <c r="E6" s="18"/>
      <c r="F6" s="19"/>
    </row>
    <row r="7" spans="1:6" ht="16.95" customHeight="1" thickBot="1" x14ac:dyDescent="0.3">
      <c r="A7" s="20" t="s">
        <v>4</v>
      </c>
      <c r="B7" s="21" t="s">
        <v>5</v>
      </c>
      <c r="C7" s="22"/>
      <c r="D7" s="23" t="str">
        <f>C6</f>
        <v>Ton</v>
      </c>
      <c r="E7" s="23" t="s">
        <v>6</v>
      </c>
      <c r="F7" s="24" t="s">
        <v>7</v>
      </c>
    </row>
    <row r="8" spans="1:6" ht="16.95" customHeight="1" thickTop="1" x14ac:dyDescent="0.25">
      <c r="A8" s="25" t="s">
        <v>33</v>
      </c>
      <c r="B8" s="26" t="s">
        <v>38</v>
      </c>
      <c r="C8" s="27"/>
      <c r="D8" s="28">
        <v>2500</v>
      </c>
      <c r="E8" s="29">
        <f>IF(D8&gt;0,SUM(D$8:D8),"")</f>
        <v>2500</v>
      </c>
      <c r="F8" s="31"/>
    </row>
    <row r="9" spans="1:6" ht="16.95" customHeight="1" x14ac:dyDescent="0.25">
      <c r="A9" s="32" t="s">
        <v>34</v>
      </c>
      <c r="B9" s="33" t="s">
        <v>39</v>
      </c>
      <c r="C9" s="34"/>
      <c r="D9" s="35">
        <v>2375</v>
      </c>
      <c r="E9" s="36">
        <f>IF(D9&gt;0,SUM(D$8:D9),"")</f>
        <v>4875</v>
      </c>
      <c r="F9" s="38"/>
    </row>
    <row r="10" spans="1:6" ht="16.95" customHeight="1" x14ac:dyDescent="0.25">
      <c r="A10" s="25" t="s">
        <v>35</v>
      </c>
      <c r="B10" s="26" t="s">
        <v>41</v>
      </c>
      <c r="C10" s="27"/>
      <c r="D10" s="28">
        <v>2425</v>
      </c>
      <c r="E10" s="29">
        <f>IF(D10&gt;0,SUM(D$8:D10),"")</f>
        <v>7300</v>
      </c>
      <c r="F10" s="31"/>
    </row>
    <row r="11" spans="1:6" ht="16.95" customHeight="1" x14ac:dyDescent="0.25">
      <c r="A11" s="32" t="s">
        <v>36</v>
      </c>
      <c r="B11" s="33" t="s">
        <v>42</v>
      </c>
      <c r="C11" s="34"/>
      <c r="D11" s="35">
        <v>2610</v>
      </c>
      <c r="E11" s="36">
        <f>IF(D11&gt;0,SUM(D$8:D11),"")</f>
        <v>9910</v>
      </c>
      <c r="F11" s="38"/>
    </row>
    <row r="12" spans="1:6" ht="16.95" customHeight="1" x14ac:dyDescent="0.25">
      <c r="A12" s="25" t="s">
        <v>37</v>
      </c>
      <c r="B12" s="26" t="s">
        <v>43</v>
      </c>
      <c r="C12" s="27"/>
      <c r="D12" s="28">
        <v>2410</v>
      </c>
      <c r="E12" s="29">
        <f>IF(D12&gt;0,SUM(D$8:D12),"")</f>
        <v>12320</v>
      </c>
      <c r="F12" s="31"/>
    </row>
    <row r="13" spans="1:6" ht="16.95" customHeight="1" x14ac:dyDescent="0.25">
      <c r="A13" s="32" t="s">
        <v>40</v>
      </c>
      <c r="B13" s="33" t="s">
        <v>44</v>
      </c>
      <c r="C13" s="34"/>
      <c r="D13" s="35">
        <v>2700</v>
      </c>
      <c r="E13" s="36">
        <f>IF(D13&gt;0,SUM(D$8:D13),"")</f>
        <v>15020</v>
      </c>
      <c r="F13" s="38"/>
    </row>
    <row r="14" spans="1:6" ht="16.95" customHeight="1" x14ac:dyDescent="0.25">
      <c r="A14" s="25" t="s">
        <v>57</v>
      </c>
      <c r="B14" s="26" t="s">
        <v>58</v>
      </c>
      <c r="C14" s="27"/>
      <c r="D14" s="28">
        <v>300</v>
      </c>
      <c r="E14" s="29">
        <f>IF(D14&gt;0,SUM(D$8:D14),"")</f>
        <v>15320</v>
      </c>
      <c r="F14" s="31"/>
    </row>
    <row r="15" spans="1:6" ht="16.95" customHeight="1" x14ac:dyDescent="0.25">
      <c r="A15" s="32"/>
      <c r="B15" s="33"/>
      <c r="C15" s="34"/>
      <c r="D15" s="35"/>
      <c r="E15" s="36" t="str">
        <f>IF(D15&gt;0,SUM(D$8:D15),"")</f>
        <v/>
      </c>
      <c r="F15" s="38"/>
    </row>
    <row r="16" spans="1:6" ht="16.95" customHeight="1" x14ac:dyDescent="0.25">
      <c r="A16" s="25"/>
      <c r="B16" s="26"/>
      <c r="C16" s="27"/>
      <c r="D16" s="28"/>
      <c r="E16" s="29" t="str">
        <f>IF(D16&gt;0,SUM(D$8:D16),"")</f>
        <v/>
      </c>
      <c r="F16" s="31"/>
    </row>
    <row r="17" spans="1:6" ht="16.95" customHeight="1" x14ac:dyDescent="0.25">
      <c r="A17" s="32"/>
      <c r="B17" s="33"/>
      <c r="C17" s="34"/>
      <c r="D17" s="35"/>
      <c r="E17" s="36" t="str">
        <f>IF(D17&gt;0,SUM(D$8:D17),"")</f>
        <v/>
      </c>
      <c r="F17" s="38"/>
    </row>
    <row r="18" spans="1:6" ht="16.95" customHeight="1" x14ac:dyDescent="0.25">
      <c r="A18" s="25"/>
      <c r="B18" s="26"/>
      <c r="C18" s="27"/>
      <c r="D18" s="28"/>
      <c r="E18" s="29" t="str">
        <f>IF(D18&gt;0,SUM(D$8:D18),"")</f>
        <v/>
      </c>
      <c r="F18" s="31"/>
    </row>
    <row r="19" spans="1:6" ht="16.95" customHeight="1" x14ac:dyDescent="0.25">
      <c r="A19" s="32"/>
      <c r="B19" s="33"/>
      <c r="C19" s="34"/>
      <c r="D19" s="35"/>
      <c r="E19" s="36" t="str">
        <f>IF(D19&gt;0,SUM(D$8:D19),"")</f>
        <v/>
      </c>
      <c r="F19" s="38"/>
    </row>
    <row r="20" spans="1:6" ht="16.95" customHeight="1" x14ac:dyDescent="0.25">
      <c r="A20" s="25"/>
      <c r="B20" s="26"/>
      <c r="C20" s="27"/>
      <c r="D20" s="28"/>
      <c r="E20" s="29" t="str">
        <f>IF(D20&gt;0,SUM(D$8:D20),"")</f>
        <v/>
      </c>
      <c r="F20" s="31"/>
    </row>
    <row r="21" spans="1:6" ht="16.95" customHeight="1" x14ac:dyDescent="0.25">
      <c r="A21" s="32"/>
      <c r="B21" s="33"/>
      <c r="C21" s="34"/>
      <c r="D21" s="35"/>
      <c r="E21" s="36" t="str">
        <f>IF(D21&gt;0,SUM(D$8:D21),"")</f>
        <v/>
      </c>
      <c r="F21" s="38"/>
    </row>
    <row r="22" spans="1:6" ht="16.95" customHeight="1" x14ac:dyDescent="0.25">
      <c r="A22" s="25"/>
      <c r="B22" s="26"/>
      <c r="C22" s="27"/>
      <c r="D22" s="28"/>
      <c r="E22" s="29" t="str">
        <f>IF(D22&gt;0,SUM(D$8:D22),"")</f>
        <v/>
      </c>
      <c r="F22" s="31"/>
    </row>
    <row r="23" spans="1:6" ht="16.95" customHeight="1" x14ac:dyDescent="0.25">
      <c r="A23" s="32"/>
      <c r="B23" s="33"/>
      <c r="C23" s="34"/>
      <c r="D23" s="35"/>
      <c r="E23" s="36" t="str">
        <f>IF(D23&gt;0,SUM(D$8:D23),"")</f>
        <v/>
      </c>
      <c r="F23" s="38"/>
    </row>
    <row r="24" spans="1:6" ht="16.95" customHeight="1" x14ac:dyDescent="0.25">
      <c r="A24" s="25"/>
      <c r="B24" s="26"/>
      <c r="C24" s="27"/>
      <c r="D24" s="28"/>
      <c r="E24" s="29" t="str">
        <f>IF(D24&gt;0,SUM(D$8:D24),"")</f>
        <v/>
      </c>
      <c r="F24" s="31"/>
    </row>
    <row r="25" spans="1:6" ht="16.95" customHeight="1" x14ac:dyDescent="0.25">
      <c r="A25" s="32"/>
      <c r="B25" s="33"/>
      <c r="C25" s="34"/>
      <c r="D25" s="35"/>
      <c r="E25" s="36" t="str">
        <f>IF(D25&gt;0,SUM(D$8:D25),"")</f>
        <v/>
      </c>
      <c r="F25" s="38"/>
    </row>
    <row r="26" spans="1:6" ht="16.95" customHeight="1" x14ac:dyDescent="0.25">
      <c r="A26" s="25"/>
      <c r="B26" s="26"/>
      <c r="C26" s="27"/>
      <c r="D26" s="28"/>
      <c r="E26" s="29" t="str">
        <f>IF(D26&gt;0,SUM(D$8:D26),"")</f>
        <v/>
      </c>
      <c r="F26" s="31"/>
    </row>
    <row r="27" spans="1:6" ht="16.95" customHeight="1" x14ac:dyDescent="0.25">
      <c r="A27" s="32"/>
      <c r="B27" s="33"/>
      <c r="C27" s="34"/>
      <c r="D27" s="35"/>
      <c r="E27" s="36" t="str">
        <f>IF(D27&gt;0,SUM(D$8:D27),"")</f>
        <v/>
      </c>
      <c r="F27" s="38"/>
    </row>
    <row r="28" spans="1:6" ht="16.95" customHeight="1" x14ac:dyDescent="0.25">
      <c r="A28" s="25"/>
      <c r="B28" s="26"/>
      <c r="C28" s="27"/>
      <c r="D28" s="28"/>
      <c r="E28" s="29" t="str">
        <f>IF(D28&gt;0,SUM(D$8:D28),"")</f>
        <v/>
      </c>
      <c r="F28" s="31"/>
    </row>
    <row r="29" spans="1:6" ht="16.95" customHeight="1" x14ac:dyDescent="0.25">
      <c r="A29" s="32"/>
      <c r="B29" s="33"/>
      <c r="C29" s="34"/>
      <c r="D29" s="35"/>
      <c r="E29" s="36" t="str">
        <f>IF(D29&gt;0,SUM(D$8:D29),"")</f>
        <v/>
      </c>
      <c r="F29" s="38"/>
    </row>
    <row r="30" spans="1:6" ht="16.95" customHeight="1" x14ac:dyDescent="0.25">
      <c r="A30" s="25"/>
      <c r="B30" s="26"/>
      <c r="C30" s="27"/>
      <c r="D30" s="28"/>
      <c r="E30" s="29" t="str">
        <f>IF(D30&gt;0,SUM(D$8:D30),"")</f>
        <v/>
      </c>
      <c r="F30" s="31"/>
    </row>
    <row r="31" spans="1:6" ht="16.95" customHeight="1" x14ac:dyDescent="0.25">
      <c r="A31" s="32"/>
      <c r="B31" s="33"/>
      <c r="C31" s="34"/>
      <c r="D31" s="35"/>
      <c r="E31" s="36" t="str">
        <f>IF(D31&gt;0,SUM(D$8:D31),"")</f>
        <v/>
      </c>
      <c r="F31" s="38"/>
    </row>
    <row r="32" spans="1:6" ht="16.95" customHeight="1" x14ac:dyDescent="0.25">
      <c r="A32" s="25"/>
      <c r="B32" s="26"/>
      <c r="C32" s="27"/>
      <c r="D32" s="28"/>
      <c r="E32" s="29" t="str">
        <f>IF(D32&gt;0,SUM(D$8:D32),"")</f>
        <v/>
      </c>
      <c r="F32" s="31"/>
    </row>
    <row r="33" spans="1:6" ht="16.95" customHeight="1" x14ac:dyDescent="0.25">
      <c r="A33" s="32"/>
      <c r="B33" s="33"/>
      <c r="C33" s="34"/>
      <c r="D33" s="35"/>
      <c r="E33" s="36" t="str">
        <f>IF(D33&gt;0,SUM(D$8:D33),"")</f>
        <v/>
      </c>
      <c r="F33" s="38"/>
    </row>
    <row r="34" spans="1:6" ht="16.95" customHeight="1" x14ac:dyDescent="0.25">
      <c r="A34" s="25"/>
      <c r="B34" s="26"/>
      <c r="C34" s="27"/>
      <c r="D34" s="28"/>
      <c r="E34" s="29" t="str">
        <f>IF(D34&gt;0,SUM(D$8:D34),"")</f>
        <v/>
      </c>
      <c r="F34" s="31"/>
    </row>
    <row r="35" spans="1:6" ht="16.95" customHeight="1" x14ac:dyDescent="0.25">
      <c r="A35" s="32"/>
      <c r="B35" s="33"/>
      <c r="C35" s="34"/>
      <c r="D35" s="35"/>
      <c r="E35" s="36" t="str">
        <f>IF(D35&gt;0,SUM(D$8:D35),"")</f>
        <v/>
      </c>
      <c r="F35" s="40"/>
    </row>
    <row r="36" spans="1:6" ht="16.95" customHeight="1" x14ac:dyDescent="0.25">
      <c r="A36" s="41"/>
      <c r="B36" s="42"/>
      <c r="C36" s="43"/>
      <c r="D36" s="44"/>
      <c r="E36" s="30" t="str">
        <f>IF(D36&gt;0,SUM(D$8:D36),"")</f>
        <v/>
      </c>
      <c r="F36" s="45"/>
    </row>
    <row r="37" spans="1:6" ht="16.95" customHeight="1" x14ac:dyDescent="0.25">
      <c r="A37" s="46"/>
      <c r="B37" s="47"/>
      <c r="C37" s="48"/>
      <c r="D37" s="49"/>
      <c r="E37" s="37" t="str">
        <f>IF(D37&gt;0,SUM(D$8:D37),"")</f>
        <v/>
      </c>
      <c r="F37" s="50"/>
    </row>
    <row r="38" spans="1:6" ht="16.95" customHeight="1" x14ac:dyDescent="0.25">
      <c r="A38" s="41"/>
      <c r="B38" s="42"/>
      <c r="C38" s="43"/>
      <c r="D38" s="44"/>
      <c r="E38" s="30" t="str">
        <f>IF(D38&gt;0,SUM(D$8:D38),"")</f>
        <v/>
      </c>
      <c r="F38" s="45"/>
    </row>
    <row r="39" spans="1:6" ht="16.95" customHeight="1" x14ac:dyDescent="0.25">
      <c r="A39" s="46"/>
      <c r="B39" s="47"/>
      <c r="C39" s="51"/>
      <c r="D39" s="49"/>
      <c r="E39" s="37" t="str">
        <f>IF(D39&gt;0,SUM(D$8:D39),"")</f>
        <v/>
      </c>
      <c r="F39" s="50"/>
    </row>
    <row r="40" spans="1:6" ht="16.95" customHeight="1" x14ac:dyDescent="0.25">
      <c r="A40" s="41"/>
      <c r="B40" s="42"/>
      <c r="C40" s="43"/>
      <c r="D40" s="44"/>
      <c r="E40" s="30" t="str">
        <f>IF(D40&gt;0,SUM(D$8:D40),"")</f>
        <v/>
      </c>
      <c r="F40" s="45"/>
    </row>
    <row r="41" spans="1:6" ht="16.95" customHeight="1" x14ac:dyDescent="0.25">
      <c r="A41" s="46"/>
      <c r="B41" s="47"/>
      <c r="C41" s="48"/>
      <c r="D41" s="49"/>
      <c r="E41" s="37" t="str">
        <f>IF(D41&gt;0,SUM(D$8:D41),"")</f>
        <v/>
      </c>
      <c r="F41" s="50"/>
    </row>
    <row r="42" spans="1:6" ht="16.95" customHeight="1" x14ac:dyDescent="0.25">
      <c r="A42" s="41"/>
      <c r="B42" s="42"/>
      <c r="C42" s="43"/>
      <c r="D42" s="44"/>
      <c r="E42" s="30" t="str">
        <f>IF(D42&gt;0,SUM(D$8:D42),"")</f>
        <v/>
      </c>
      <c r="F42" s="45"/>
    </row>
    <row r="43" spans="1:6" ht="16.95" customHeight="1" thickBot="1" x14ac:dyDescent="0.3">
      <c r="A43" s="46"/>
      <c r="B43" s="47"/>
      <c r="C43" s="48"/>
      <c r="D43" s="49"/>
      <c r="E43" s="39" t="str">
        <f>IF(D43&gt;0,SUM(D$8:D43),"")</f>
        <v/>
      </c>
      <c r="F43" s="50"/>
    </row>
    <row r="44" spans="1:6" s="57" customFormat="1" ht="18" customHeight="1" thickBot="1" x14ac:dyDescent="0.3">
      <c r="A44" s="52"/>
      <c r="B44" s="53"/>
      <c r="C44" s="53"/>
      <c r="D44" s="54" t="s">
        <v>8</v>
      </c>
      <c r="E44" s="55">
        <f>SUM(D8:D43)</f>
        <v>15320</v>
      </c>
      <c r="F44" s="56"/>
    </row>
    <row r="45" spans="1:6" ht="16.95" customHeight="1" x14ac:dyDescent="0.25">
      <c r="A45" s="57"/>
      <c r="B45" s="57"/>
      <c r="C45" s="57"/>
      <c r="D45" s="58"/>
      <c r="E45" s="58"/>
      <c r="F45" s="57"/>
    </row>
    <row r="46" spans="1:6" ht="16.95" customHeight="1" x14ac:dyDescent="0.25">
      <c r="A46" s="57"/>
      <c r="B46" s="57"/>
      <c r="C46" s="57"/>
      <c r="D46" s="58"/>
      <c r="E46" s="58"/>
      <c r="F46" s="57"/>
    </row>
    <row r="47" spans="1:6" ht="16.95" customHeight="1" x14ac:dyDescent="0.25">
      <c r="A47" s="57"/>
      <c r="B47" s="57"/>
      <c r="C47" s="57"/>
      <c r="D47" s="58"/>
      <c r="E47" s="58"/>
      <c r="F47" s="57"/>
    </row>
    <row r="48" spans="1:6" ht="16.95" customHeight="1" x14ac:dyDescent="0.25">
      <c r="A48" s="57"/>
      <c r="B48" s="57"/>
      <c r="C48" s="57"/>
      <c r="D48" s="58"/>
      <c r="E48" s="58"/>
      <c r="F48" s="57"/>
    </row>
    <row r="49" spans="1:8" ht="16.95" customHeight="1" x14ac:dyDescent="0.25">
      <c r="A49" s="57"/>
      <c r="B49" s="57"/>
      <c r="C49" s="57"/>
      <c r="D49" s="58"/>
      <c r="E49" s="58"/>
      <c r="F49" s="57"/>
    </row>
    <row r="50" spans="1:8" ht="16.95" customHeight="1" x14ac:dyDescent="0.25">
      <c r="A50" s="59"/>
      <c r="B50" s="57"/>
      <c r="C50" s="57"/>
      <c r="D50" s="60"/>
      <c r="E50" s="58"/>
      <c r="F50" s="57"/>
      <c r="H50" s="61"/>
    </row>
    <row r="51" spans="1:8" ht="16.95" customHeight="1" x14ac:dyDescent="0.25">
      <c r="A51" s="59"/>
      <c r="B51" s="57"/>
      <c r="C51" s="57"/>
      <c r="D51" s="60"/>
      <c r="E51" s="58"/>
      <c r="F51" s="57"/>
      <c r="H51" s="61"/>
    </row>
    <row r="52" spans="1:8" ht="16.95" customHeight="1" x14ac:dyDescent="0.25">
      <c r="A52" s="57"/>
      <c r="B52" s="57"/>
      <c r="C52" s="57"/>
      <c r="D52" s="58"/>
      <c r="E52" s="58"/>
      <c r="F52" s="57"/>
      <c r="H52" s="61"/>
    </row>
    <row r="53" spans="1:8" ht="16.95" customHeight="1" x14ac:dyDescent="0.25">
      <c r="A53" s="59"/>
      <c r="B53" s="57"/>
      <c r="C53" s="57"/>
      <c r="D53" s="58"/>
      <c r="E53" s="58"/>
      <c r="F53" s="57"/>
      <c r="H53" s="61"/>
    </row>
    <row r="54" spans="1:8" ht="16.95" customHeight="1" x14ac:dyDescent="0.25">
      <c r="A54" s="57"/>
      <c r="B54" s="57"/>
      <c r="C54" s="57"/>
      <c r="D54" s="58"/>
      <c r="E54" s="58"/>
      <c r="F54" s="57"/>
      <c r="H54" s="61"/>
    </row>
    <row r="55" spans="1:8" ht="16.95" customHeight="1" x14ac:dyDescent="0.25">
      <c r="A55" s="57"/>
      <c r="B55" s="57"/>
      <c r="C55" s="57"/>
      <c r="D55" s="58"/>
      <c r="E55" s="58"/>
      <c r="F55" s="57"/>
      <c r="H55" s="61"/>
    </row>
    <row r="56" spans="1:8" ht="16.95" customHeight="1" x14ac:dyDescent="0.25">
      <c r="A56" s="57"/>
      <c r="B56" s="59"/>
      <c r="C56" s="57"/>
      <c r="D56" s="58"/>
      <c r="E56" s="58"/>
      <c r="F56" s="57"/>
      <c r="H56" s="61"/>
    </row>
    <row r="57" spans="1:8" ht="16.95" customHeight="1" x14ac:dyDescent="0.25">
      <c r="A57" s="57"/>
      <c r="B57" s="57"/>
      <c r="C57" s="57"/>
      <c r="D57" s="58"/>
      <c r="E57" s="58"/>
      <c r="F57" s="57"/>
      <c r="H57" s="61"/>
    </row>
    <row r="58" spans="1:8" ht="16.95" customHeight="1" x14ac:dyDescent="0.25">
      <c r="A58" s="57"/>
      <c r="B58" s="57"/>
      <c r="C58" s="57"/>
      <c r="D58" s="58"/>
      <c r="E58" s="58"/>
      <c r="F58" s="57"/>
      <c r="H58" s="61"/>
    </row>
    <row r="59" spans="1:8" ht="16.95" customHeight="1" x14ac:dyDescent="0.25">
      <c r="A59" s="57"/>
      <c r="B59" s="59"/>
      <c r="C59" s="57"/>
      <c r="D59" s="58"/>
      <c r="E59" s="58"/>
      <c r="F59" s="57"/>
      <c r="H59" s="61"/>
    </row>
    <row r="60" spans="1:8" ht="16.95" customHeight="1" x14ac:dyDescent="0.25">
      <c r="A60" s="57"/>
      <c r="B60" s="59"/>
      <c r="C60" s="57"/>
      <c r="D60" s="58"/>
      <c r="E60" s="58"/>
      <c r="F60" s="57"/>
    </row>
    <row r="61" spans="1:8" ht="13.2" x14ac:dyDescent="0.25">
      <c r="A61" s="57"/>
      <c r="B61" s="59"/>
      <c r="C61" s="57"/>
      <c r="D61" s="58"/>
      <c r="E61" s="58"/>
      <c r="F61" s="57"/>
    </row>
    <row r="62" spans="1:8" ht="13.2" x14ac:dyDescent="0.25">
      <c r="A62" s="57"/>
      <c r="B62" s="57"/>
      <c r="C62" s="57"/>
      <c r="D62" s="58"/>
      <c r="E62" s="58"/>
      <c r="F62" s="57"/>
    </row>
    <row r="63" spans="1:8" ht="13.2" x14ac:dyDescent="0.25">
      <c r="A63" s="57"/>
      <c r="B63" s="57"/>
      <c r="C63" s="57"/>
      <c r="D63" s="58"/>
      <c r="E63" s="58"/>
      <c r="F63" s="57"/>
    </row>
    <row r="64" spans="1:8" ht="13.2" x14ac:dyDescent="0.25">
      <c r="A64" s="57"/>
      <c r="B64" s="57"/>
      <c r="C64" s="57"/>
      <c r="D64" s="58"/>
      <c r="E64" s="58"/>
      <c r="F64" s="57"/>
    </row>
    <row r="65" spans="1:6" ht="13.2" x14ac:dyDescent="0.25">
      <c r="A65" s="57"/>
      <c r="B65" s="57"/>
      <c r="C65" s="57"/>
      <c r="D65" s="58"/>
      <c r="E65" s="58"/>
      <c r="F65" s="57"/>
    </row>
    <row r="66" spans="1:6" ht="13.2" x14ac:dyDescent="0.25">
      <c r="A66" s="57"/>
      <c r="B66" s="57"/>
      <c r="C66" s="57"/>
      <c r="D66" s="58"/>
      <c r="E66" s="58"/>
      <c r="F66" s="57"/>
    </row>
    <row r="67" spans="1:6" ht="13.2" x14ac:dyDescent="0.25">
      <c r="A67" s="57"/>
      <c r="B67" s="57"/>
      <c r="C67" s="57"/>
      <c r="D67" s="58"/>
      <c r="E67" s="58"/>
      <c r="F67" s="57"/>
    </row>
    <row r="68" spans="1:6" ht="13.2" x14ac:dyDescent="0.25">
      <c r="A68" s="57"/>
      <c r="B68" s="57"/>
      <c r="C68" s="57"/>
      <c r="D68" s="58"/>
      <c r="E68" s="58"/>
      <c r="F68" s="57"/>
    </row>
    <row r="69" spans="1:6" ht="13.2" x14ac:dyDescent="0.25">
      <c r="A69" s="57"/>
      <c r="B69" s="57"/>
      <c r="C69" s="57"/>
      <c r="D69" s="58"/>
      <c r="E69" s="58"/>
      <c r="F69" s="57"/>
    </row>
    <row r="70" spans="1:6" ht="13.2" x14ac:dyDescent="0.25">
      <c r="A70" s="57"/>
      <c r="B70" s="57"/>
      <c r="C70" s="57"/>
      <c r="D70" s="58"/>
      <c r="E70" s="58"/>
      <c r="F70" s="57"/>
    </row>
    <row r="71" spans="1:6" ht="13.2" x14ac:dyDescent="0.25">
      <c r="A71" s="57"/>
      <c r="B71" s="57"/>
      <c r="C71" s="57"/>
      <c r="D71" s="58"/>
      <c r="E71" s="58"/>
      <c r="F71" s="57"/>
    </row>
    <row r="72" spans="1:6" ht="13.2" x14ac:dyDescent="0.25">
      <c r="A72" s="57"/>
      <c r="B72" s="57"/>
      <c r="C72" s="57"/>
      <c r="D72" s="58"/>
      <c r="E72" s="58"/>
      <c r="F72" s="57"/>
    </row>
    <row r="73" spans="1:6" ht="13.2" x14ac:dyDescent="0.25">
      <c r="A73" s="57"/>
      <c r="B73" s="57"/>
      <c r="C73" s="57"/>
      <c r="D73" s="58"/>
      <c r="E73" s="58"/>
      <c r="F73" s="57"/>
    </row>
    <row r="74" spans="1:6" ht="13.2" x14ac:dyDescent="0.25">
      <c r="A74" s="59"/>
      <c r="B74" s="57"/>
      <c r="C74" s="57"/>
      <c r="D74" s="58"/>
      <c r="E74" s="58"/>
      <c r="F74" s="57"/>
    </row>
    <row r="75" spans="1:6" ht="13.2" x14ac:dyDescent="0.25">
      <c r="A75" s="57"/>
      <c r="B75" s="57"/>
      <c r="C75" s="57"/>
      <c r="D75" s="58"/>
      <c r="E75" s="58"/>
      <c r="F75" s="57"/>
    </row>
    <row r="76" spans="1:6" ht="13.2" x14ac:dyDescent="0.25">
      <c r="A76" s="62"/>
      <c r="B76" s="57"/>
      <c r="C76" s="57"/>
      <c r="D76" s="58"/>
      <c r="E76" s="58"/>
      <c r="F76" s="57"/>
    </row>
    <row r="77" spans="1:6" ht="13.2" x14ac:dyDescent="0.25">
      <c r="A77" s="57"/>
      <c r="B77" s="57"/>
      <c r="C77" s="57"/>
      <c r="D77" s="58"/>
      <c r="E77" s="58"/>
      <c r="F77" s="57"/>
    </row>
    <row r="78" spans="1:6" ht="13.2" x14ac:dyDescent="0.25">
      <c r="A78" s="57"/>
      <c r="B78" s="57"/>
      <c r="C78" s="57"/>
      <c r="D78" s="58"/>
      <c r="E78" s="58"/>
      <c r="F78" s="57"/>
    </row>
    <row r="79" spans="1:6" ht="13.2" x14ac:dyDescent="0.25">
      <c r="A79" s="57"/>
      <c r="B79" s="57"/>
      <c r="C79" s="57"/>
      <c r="D79" s="58"/>
      <c r="E79" s="58"/>
      <c r="F79" s="57"/>
    </row>
    <row r="80" spans="1:6" ht="13.2" x14ac:dyDescent="0.25">
      <c r="A80" s="57"/>
      <c r="B80" s="57"/>
      <c r="C80" s="57"/>
      <c r="D80" s="58"/>
      <c r="E80" s="58"/>
      <c r="F80" s="57"/>
    </row>
    <row r="81" spans="1:6" ht="13.2" x14ac:dyDescent="0.25">
      <c r="A81" s="57"/>
      <c r="B81" s="57"/>
      <c r="C81" s="57"/>
      <c r="D81" s="58"/>
      <c r="E81" s="58"/>
      <c r="F81" s="57"/>
    </row>
    <row r="82" spans="1:6" ht="13.2" x14ac:dyDescent="0.25">
      <c r="A82" s="57"/>
      <c r="B82" s="57"/>
      <c r="C82" s="57"/>
      <c r="D82" s="58"/>
      <c r="E82" s="58"/>
      <c r="F82" s="57"/>
    </row>
    <row r="83" spans="1:6" ht="13.2" x14ac:dyDescent="0.25">
      <c r="A83" s="57"/>
      <c r="B83" s="57"/>
      <c r="C83" s="57"/>
      <c r="D83" s="58"/>
      <c r="E83" s="58"/>
      <c r="F83" s="57"/>
    </row>
    <row r="84" spans="1:6" ht="13.2" x14ac:dyDescent="0.25">
      <c r="A84" s="57"/>
      <c r="B84" s="57"/>
      <c r="C84" s="57"/>
      <c r="D84" s="58"/>
      <c r="E84" s="58"/>
      <c r="F84" s="57"/>
    </row>
    <row r="85" spans="1:6" ht="13.2" x14ac:dyDescent="0.25">
      <c r="A85" s="57"/>
      <c r="B85" s="57"/>
      <c r="C85" s="57"/>
      <c r="D85" s="58"/>
      <c r="E85" s="58"/>
      <c r="F85" s="57"/>
    </row>
    <row r="86" spans="1:6" ht="13.2" x14ac:dyDescent="0.25">
      <c r="A86" s="57"/>
      <c r="B86" s="57"/>
      <c r="C86" s="57"/>
      <c r="D86" s="58"/>
      <c r="E86" s="58"/>
      <c r="F86" s="57"/>
    </row>
    <row r="87" spans="1:6" ht="13.2" x14ac:dyDescent="0.25">
      <c r="A87" s="57"/>
      <c r="B87" s="57"/>
      <c r="C87" s="57"/>
      <c r="D87" s="58"/>
      <c r="E87" s="58"/>
      <c r="F87" s="57"/>
    </row>
    <row r="88" spans="1:6" ht="13.2" x14ac:dyDescent="0.25">
      <c r="A88" s="57"/>
      <c r="B88" s="57"/>
      <c r="C88" s="57"/>
      <c r="D88" s="58"/>
      <c r="E88" s="58"/>
      <c r="F88" s="57"/>
    </row>
    <row r="89" spans="1:6" ht="13.2" x14ac:dyDescent="0.25">
      <c r="A89" s="57"/>
      <c r="B89" s="57"/>
      <c r="C89" s="57"/>
      <c r="D89" s="58"/>
      <c r="E89" s="58"/>
      <c r="F89" s="57"/>
    </row>
    <row r="90" spans="1:6" ht="13.2" x14ac:dyDescent="0.25">
      <c r="A90" s="57"/>
      <c r="B90" s="57"/>
      <c r="C90" s="57"/>
      <c r="D90" s="58"/>
      <c r="E90" s="58"/>
      <c r="F90" s="57"/>
    </row>
    <row r="91" spans="1:6" ht="13.2" x14ac:dyDescent="0.25">
      <c r="A91" s="57"/>
      <c r="B91" s="57"/>
      <c r="C91" s="57"/>
      <c r="D91" s="58"/>
      <c r="E91" s="58"/>
      <c r="F91" s="57"/>
    </row>
    <row r="92" spans="1:6" ht="13.2" x14ac:dyDescent="0.25">
      <c r="A92" s="57"/>
      <c r="B92" s="57"/>
      <c r="C92" s="57"/>
      <c r="D92" s="58"/>
      <c r="E92" s="58"/>
      <c r="F92" s="57"/>
    </row>
    <row r="93" spans="1:6" ht="13.2" x14ac:dyDescent="0.25">
      <c r="A93" s="57"/>
      <c r="B93" s="57"/>
      <c r="C93" s="57"/>
      <c r="D93" s="58"/>
      <c r="E93" s="58"/>
      <c r="F93" s="57"/>
    </row>
    <row r="94" spans="1:6" ht="13.2" x14ac:dyDescent="0.25">
      <c r="A94" s="57"/>
      <c r="B94" s="57"/>
      <c r="C94" s="57"/>
      <c r="D94" s="58"/>
      <c r="E94" s="58"/>
      <c r="F94" s="57"/>
    </row>
    <row r="95" spans="1:6" ht="13.2" x14ac:dyDescent="0.25">
      <c r="A95" s="57"/>
      <c r="B95" s="57"/>
      <c r="C95" s="57"/>
      <c r="D95" s="58"/>
      <c r="E95" s="58"/>
      <c r="F95" s="57"/>
    </row>
    <row r="96" spans="1:6" ht="13.2" x14ac:dyDescent="0.25">
      <c r="A96" s="57"/>
      <c r="B96" s="57"/>
      <c r="C96" s="57"/>
      <c r="D96" s="58"/>
      <c r="E96" s="58"/>
      <c r="F96" s="57"/>
    </row>
    <row r="97" spans="1:6" ht="13.2" x14ac:dyDescent="0.25">
      <c r="A97" s="57"/>
      <c r="B97" s="57"/>
      <c r="C97" s="57"/>
      <c r="D97" s="58"/>
      <c r="E97" s="58"/>
      <c r="F97" s="57"/>
    </row>
    <row r="98" spans="1:6" ht="13.2" x14ac:dyDescent="0.25">
      <c r="A98" s="57"/>
      <c r="B98" s="57"/>
      <c r="C98" s="57"/>
      <c r="D98" s="58"/>
      <c r="E98" s="58"/>
      <c r="F98" s="57"/>
    </row>
    <row r="99" spans="1:6" ht="13.2" x14ac:dyDescent="0.25">
      <c r="A99" s="57"/>
      <c r="B99" s="57"/>
      <c r="C99" s="57"/>
      <c r="D99" s="58"/>
      <c r="E99" s="58"/>
      <c r="F99" s="57"/>
    </row>
    <row r="100" spans="1:6" ht="13.2" x14ac:dyDescent="0.25">
      <c r="A100" s="57"/>
      <c r="B100" s="57"/>
      <c r="C100" s="57"/>
      <c r="D100" s="58"/>
      <c r="E100" s="58"/>
      <c r="F100" s="57"/>
    </row>
    <row r="101" spans="1:6" ht="13.2" x14ac:dyDescent="0.25">
      <c r="A101" s="57"/>
      <c r="B101" s="57"/>
      <c r="C101" s="57"/>
      <c r="D101" s="58"/>
      <c r="E101" s="58"/>
      <c r="F101" s="57"/>
    </row>
    <row r="102" spans="1:6" ht="13.2" x14ac:dyDescent="0.25">
      <c r="A102" s="57"/>
      <c r="B102" s="57"/>
      <c r="C102" s="57"/>
      <c r="D102" s="58"/>
      <c r="E102" s="58"/>
      <c r="F102" s="57"/>
    </row>
    <row r="103" spans="1:6" ht="13.2" x14ac:dyDescent="0.25">
      <c r="A103" s="57"/>
      <c r="B103" s="57"/>
      <c r="C103" s="57"/>
      <c r="D103" s="58"/>
      <c r="E103" s="58"/>
      <c r="F103" s="57"/>
    </row>
    <row r="104" spans="1:6" ht="13.2" x14ac:dyDescent="0.25">
      <c r="A104" s="57"/>
      <c r="B104" s="57"/>
      <c r="C104" s="57"/>
      <c r="D104" s="58"/>
      <c r="E104" s="58"/>
      <c r="F104" s="57"/>
    </row>
    <row r="105" spans="1:6" ht="13.2" x14ac:dyDescent="0.25">
      <c r="A105" s="57"/>
      <c r="B105" s="57"/>
      <c r="C105" s="57"/>
      <c r="D105" s="58"/>
      <c r="E105" s="58"/>
      <c r="F105" s="57"/>
    </row>
    <row r="106" spans="1:6" ht="13.2" x14ac:dyDescent="0.25">
      <c r="A106" s="57"/>
      <c r="B106" s="57"/>
      <c r="C106" s="57"/>
      <c r="D106" s="58"/>
      <c r="E106" s="58"/>
      <c r="F106" s="57"/>
    </row>
    <row r="107" spans="1:6" ht="13.2" x14ac:dyDescent="0.25">
      <c r="A107" s="57"/>
      <c r="B107" s="57"/>
      <c r="C107" s="57"/>
      <c r="D107" s="58"/>
      <c r="E107" s="58"/>
      <c r="F107" s="57"/>
    </row>
    <row r="108" spans="1:6" ht="13.2" x14ac:dyDescent="0.25">
      <c r="A108" s="57"/>
      <c r="B108" s="57"/>
      <c r="C108" s="57"/>
      <c r="D108" s="58"/>
      <c r="E108" s="58"/>
      <c r="F108" s="57"/>
    </row>
    <row r="109" spans="1:6" ht="13.2" x14ac:dyDescent="0.25">
      <c r="A109" s="57"/>
      <c r="B109" s="57"/>
      <c r="C109" s="57"/>
      <c r="D109" s="58"/>
      <c r="E109" s="58"/>
      <c r="F109" s="57"/>
    </row>
    <row r="110" spans="1:6" ht="13.2" x14ac:dyDescent="0.25">
      <c r="A110" s="57"/>
      <c r="B110" s="57"/>
      <c r="C110" s="57"/>
      <c r="D110" s="58"/>
      <c r="E110" s="58"/>
      <c r="F110" s="57"/>
    </row>
    <row r="111" spans="1:6" ht="13.2" x14ac:dyDescent="0.25">
      <c r="A111" s="57"/>
      <c r="B111" s="57"/>
      <c r="C111" s="57"/>
      <c r="D111" s="58"/>
      <c r="E111" s="58"/>
      <c r="F111" s="57"/>
    </row>
    <row r="112" spans="1:6" ht="13.2" x14ac:dyDescent="0.25">
      <c r="A112" s="57"/>
      <c r="B112" s="57"/>
      <c r="C112" s="57"/>
      <c r="D112" s="58"/>
      <c r="E112" s="58"/>
      <c r="F112" s="57"/>
    </row>
    <row r="113" spans="1:6" ht="13.2" x14ac:dyDescent="0.25">
      <c r="A113" s="57"/>
      <c r="B113" s="57"/>
      <c r="C113" s="57"/>
      <c r="D113" s="58"/>
      <c r="E113" s="58"/>
      <c r="F113" s="57"/>
    </row>
    <row r="114" spans="1:6" ht="13.2" x14ac:dyDescent="0.25">
      <c r="A114" s="57"/>
      <c r="B114" s="57"/>
      <c r="C114" s="57"/>
      <c r="D114" s="58"/>
      <c r="E114" s="58"/>
      <c r="F114" s="57"/>
    </row>
    <row r="115" spans="1:6" ht="13.2" x14ac:dyDescent="0.25">
      <c r="A115" s="57"/>
      <c r="B115" s="57"/>
      <c r="C115" s="57"/>
      <c r="D115" s="58"/>
      <c r="E115" s="58"/>
      <c r="F115" s="57"/>
    </row>
    <row r="116" spans="1:6" ht="13.2" x14ac:dyDescent="0.25">
      <c r="A116" s="57"/>
      <c r="B116" s="57"/>
      <c r="C116" s="57"/>
      <c r="D116" s="58"/>
      <c r="E116" s="58"/>
      <c r="F116" s="57"/>
    </row>
    <row r="117" spans="1:6" ht="13.2" x14ac:dyDescent="0.25">
      <c r="A117" s="57"/>
      <c r="B117" s="57"/>
      <c r="C117" s="57"/>
      <c r="D117" s="58"/>
      <c r="E117" s="58"/>
      <c r="F117" s="57"/>
    </row>
    <row r="118" spans="1:6" ht="13.2" x14ac:dyDescent="0.25">
      <c r="A118" s="57"/>
      <c r="B118" s="57"/>
      <c r="C118" s="57"/>
      <c r="D118" s="58"/>
      <c r="E118" s="58"/>
      <c r="F118" s="57"/>
    </row>
    <row r="119" spans="1:6" ht="13.2" x14ac:dyDescent="0.25">
      <c r="A119" s="57"/>
      <c r="B119" s="57"/>
      <c r="C119" s="57"/>
      <c r="D119" s="58"/>
      <c r="E119" s="58"/>
      <c r="F119" s="57"/>
    </row>
    <row r="120" spans="1:6" ht="13.2" x14ac:dyDescent="0.25">
      <c r="A120" s="57"/>
      <c r="B120" s="57"/>
      <c r="C120" s="57"/>
      <c r="D120" s="58"/>
      <c r="E120" s="58"/>
      <c r="F120" s="57"/>
    </row>
    <row r="121" spans="1:6" ht="13.2" x14ac:dyDescent="0.25">
      <c r="A121" s="57"/>
      <c r="B121" s="57"/>
      <c r="C121" s="57"/>
      <c r="D121" s="58"/>
      <c r="E121" s="58"/>
      <c r="F121" s="57"/>
    </row>
    <row r="122" spans="1:6" ht="13.2" x14ac:dyDescent="0.25">
      <c r="A122" s="57"/>
      <c r="B122" s="57"/>
      <c r="C122" s="57"/>
      <c r="D122" s="58"/>
      <c r="E122" s="58"/>
      <c r="F122" s="57"/>
    </row>
    <row r="123" spans="1:6" ht="13.2" x14ac:dyDescent="0.25">
      <c r="A123" s="57"/>
      <c r="B123" s="57"/>
      <c r="C123" s="57"/>
      <c r="D123" s="58"/>
      <c r="E123" s="58"/>
      <c r="F123" s="57"/>
    </row>
    <row r="124" spans="1:6" ht="13.2" x14ac:dyDescent="0.25">
      <c r="A124" s="57"/>
      <c r="B124" s="57"/>
      <c r="C124" s="57"/>
      <c r="D124" s="58"/>
      <c r="E124" s="58"/>
      <c r="F124" s="57"/>
    </row>
    <row r="125" spans="1:6" ht="13.2" x14ac:dyDescent="0.25">
      <c r="A125" s="57"/>
      <c r="B125" s="57"/>
      <c r="C125" s="57"/>
      <c r="D125" s="58"/>
      <c r="E125" s="58"/>
      <c r="F125" s="57"/>
    </row>
    <row r="126" spans="1:6" ht="13.2" x14ac:dyDescent="0.25">
      <c r="A126" s="57"/>
      <c r="B126" s="57"/>
      <c r="C126" s="57"/>
      <c r="D126" s="58"/>
      <c r="E126" s="58"/>
      <c r="F126" s="57"/>
    </row>
    <row r="127" spans="1:6" ht="13.2" x14ac:dyDescent="0.25">
      <c r="A127" s="57"/>
      <c r="B127" s="57"/>
      <c r="C127" s="57"/>
      <c r="D127" s="58"/>
      <c r="E127" s="58"/>
      <c r="F127" s="57"/>
    </row>
    <row r="128" spans="1:6" ht="13.2" x14ac:dyDescent="0.25">
      <c r="A128" s="57"/>
      <c r="B128" s="57"/>
      <c r="C128" s="57"/>
      <c r="D128" s="58"/>
      <c r="E128" s="58"/>
      <c r="F128" s="57"/>
    </row>
    <row r="129" spans="1:6" ht="13.2" x14ac:dyDescent="0.25">
      <c r="A129" s="57"/>
      <c r="B129" s="57"/>
      <c r="C129" s="57"/>
      <c r="D129" s="58"/>
      <c r="E129" s="58"/>
      <c r="F129" s="57"/>
    </row>
    <row r="130" spans="1:6" ht="13.2" x14ac:dyDescent="0.25">
      <c r="A130" s="57"/>
      <c r="B130" s="57"/>
      <c r="C130" s="57"/>
      <c r="D130" s="58"/>
      <c r="E130" s="58"/>
      <c r="F130" s="57"/>
    </row>
    <row r="131" spans="1:6" ht="13.2" x14ac:dyDescent="0.25">
      <c r="A131" s="57"/>
      <c r="B131" s="57"/>
      <c r="C131" s="57"/>
      <c r="D131" s="58"/>
      <c r="E131" s="58"/>
      <c r="F131" s="57"/>
    </row>
    <row r="132" spans="1:6" ht="13.2" x14ac:dyDescent="0.25">
      <c r="A132" s="57"/>
      <c r="B132" s="57"/>
      <c r="C132" s="57"/>
      <c r="D132" s="58"/>
      <c r="E132" s="58"/>
      <c r="F132" s="57"/>
    </row>
    <row r="133" spans="1:6" ht="13.2" x14ac:dyDescent="0.25">
      <c r="A133" s="57"/>
      <c r="B133" s="57"/>
      <c r="C133" s="57"/>
      <c r="D133" s="58"/>
      <c r="E133" s="58"/>
      <c r="F133" s="57"/>
    </row>
    <row r="134" spans="1:6" ht="13.2" x14ac:dyDescent="0.25">
      <c r="A134" s="57"/>
      <c r="B134" s="57"/>
      <c r="C134" s="57"/>
      <c r="D134" s="58"/>
      <c r="E134" s="58"/>
      <c r="F134" s="57"/>
    </row>
    <row r="135" spans="1:6" ht="13.2" x14ac:dyDescent="0.25">
      <c r="A135" s="57"/>
      <c r="B135" s="57"/>
      <c r="C135" s="57"/>
      <c r="D135" s="58"/>
      <c r="E135" s="58"/>
      <c r="F135" s="57"/>
    </row>
    <row r="136" spans="1:6" ht="13.2" x14ac:dyDescent="0.25">
      <c r="A136" s="57"/>
      <c r="B136" s="57"/>
      <c r="C136" s="57"/>
      <c r="D136" s="58"/>
      <c r="E136" s="58"/>
      <c r="F136" s="57"/>
    </row>
    <row r="137" spans="1:6" ht="13.2" x14ac:dyDescent="0.25">
      <c r="A137" s="57"/>
      <c r="B137" s="57"/>
      <c r="C137" s="57"/>
      <c r="D137" s="58"/>
      <c r="E137" s="58"/>
      <c r="F137" s="57"/>
    </row>
    <row r="138" spans="1:6" ht="13.2" x14ac:dyDescent="0.25">
      <c r="A138" s="57"/>
      <c r="B138" s="57"/>
      <c r="C138" s="57"/>
      <c r="D138" s="58"/>
      <c r="E138" s="58"/>
      <c r="F138" s="57"/>
    </row>
    <row r="139" spans="1:6" ht="13.2" x14ac:dyDescent="0.25">
      <c r="A139" s="57"/>
      <c r="B139" s="57"/>
      <c r="C139" s="57"/>
      <c r="D139" s="58"/>
      <c r="E139" s="58"/>
      <c r="F139" s="57"/>
    </row>
    <row r="140" spans="1:6" ht="13.2" x14ac:dyDescent="0.25">
      <c r="A140" s="57"/>
      <c r="B140" s="57"/>
      <c r="C140" s="57"/>
      <c r="D140" s="58"/>
      <c r="E140" s="58"/>
      <c r="F140" s="57"/>
    </row>
    <row r="141" spans="1:6" ht="13.2" x14ac:dyDescent="0.25">
      <c r="A141" s="57"/>
      <c r="B141" s="57"/>
      <c r="C141" s="57"/>
      <c r="D141" s="58"/>
      <c r="E141" s="58"/>
      <c r="F141" s="57"/>
    </row>
    <row r="142" spans="1:6" ht="13.2" x14ac:dyDescent="0.25">
      <c r="A142" s="57"/>
      <c r="B142" s="57"/>
      <c r="C142" s="57"/>
      <c r="D142" s="58"/>
      <c r="E142" s="58"/>
      <c r="F142" s="57"/>
    </row>
    <row r="143" spans="1:6" ht="13.2" x14ac:dyDescent="0.25">
      <c r="A143" s="57"/>
      <c r="B143" s="57"/>
      <c r="C143" s="57"/>
      <c r="D143" s="58"/>
      <c r="E143" s="58"/>
      <c r="F143" s="57"/>
    </row>
    <row r="144" spans="1:6" ht="13.2" x14ac:dyDescent="0.25">
      <c r="A144" s="57"/>
      <c r="B144" s="57"/>
      <c r="C144" s="57"/>
      <c r="D144" s="58"/>
      <c r="E144" s="58"/>
      <c r="F144" s="57"/>
    </row>
    <row r="145" spans="1:6" ht="13.2" x14ac:dyDescent="0.25">
      <c r="A145" s="57"/>
      <c r="B145" s="57"/>
      <c r="C145" s="57"/>
      <c r="D145" s="58"/>
      <c r="E145" s="58"/>
      <c r="F145" s="57"/>
    </row>
    <row r="146" spans="1:6" ht="13.2" x14ac:dyDescent="0.25">
      <c r="A146" s="57"/>
      <c r="B146" s="57"/>
      <c r="C146" s="57"/>
      <c r="D146" s="58"/>
      <c r="E146" s="58"/>
      <c r="F146" s="57"/>
    </row>
    <row r="147" spans="1:6" ht="13.2" x14ac:dyDescent="0.25">
      <c r="A147" s="57"/>
      <c r="B147" s="57"/>
      <c r="C147" s="57"/>
      <c r="D147" s="58"/>
      <c r="E147" s="58"/>
      <c r="F147" s="57"/>
    </row>
    <row r="148" spans="1:6" ht="13.2" x14ac:dyDescent="0.25">
      <c r="A148" s="57"/>
      <c r="B148" s="57"/>
      <c r="C148" s="57"/>
      <c r="D148" s="58"/>
      <c r="E148" s="58"/>
      <c r="F148" s="57"/>
    </row>
    <row r="149" spans="1:6" ht="13.2" x14ac:dyDescent="0.25">
      <c r="A149" s="57"/>
      <c r="B149" s="57"/>
      <c r="C149" s="57"/>
      <c r="D149" s="58"/>
      <c r="E149" s="58"/>
      <c r="F149" s="57"/>
    </row>
    <row r="150" spans="1:6" ht="13.2" x14ac:dyDescent="0.25">
      <c r="A150" s="57"/>
      <c r="B150" s="57"/>
      <c r="C150" s="57"/>
      <c r="D150" s="58"/>
      <c r="E150" s="58"/>
      <c r="F150" s="57"/>
    </row>
    <row r="151" spans="1:6" ht="13.2" x14ac:dyDescent="0.25">
      <c r="A151" s="57"/>
      <c r="B151" s="57"/>
      <c r="C151" s="57"/>
      <c r="D151" s="58"/>
      <c r="E151" s="58"/>
      <c r="F151" s="57"/>
    </row>
    <row r="152" spans="1:6" ht="13.2" x14ac:dyDescent="0.25">
      <c r="A152" s="57"/>
      <c r="B152" s="57"/>
      <c r="C152" s="57"/>
      <c r="D152" s="58"/>
      <c r="E152" s="58"/>
      <c r="F152" s="57"/>
    </row>
    <row r="153" spans="1:6" ht="13.2" x14ac:dyDescent="0.25">
      <c r="A153" s="57"/>
      <c r="B153" s="57"/>
      <c r="C153" s="57"/>
      <c r="D153" s="58"/>
      <c r="E153" s="58"/>
      <c r="F153" s="57"/>
    </row>
    <row r="154" spans="1:6" ht="13.2" x14ac:dyDescent="0.25">
      <c r="A154" s="57"/>
      <c r="B154" s="57"/>
      <c r="C154" s="57"/>
      <c r="D154" s="58"/>
      <c r="E154" s="58"/>
      <c r="F154" s="57"/>
    </row>
    <row r="155" spans="1:6" ht="13.2" x14ac:dyDescent="0.25">
      <c r="A155" s="57"/>
      <c r="B155" s="57"/>
      <c r="C155" s="57"/>
      <c r="D155" s="58"/>
      <c r="E155" s="58"/>
      <c r="F155" s="57"/>
    </row>
    <row r="156" spans="1:6" ht="13.2" x14ac:dyDescent="0.25">
      <c r="A156" s="57"/>
      <c r="B156" s="57"/>
      <c r="C156" s="57"/>
      <c r="D156" s="58"/>
      <c r="E156" s="58"/>
      <c r="F156" s="57"/>
    </row>
    <row r="157" spans="1:6" ht="13.2" x14ac:dyDescent="0.25">
      <c r="A157" s="57"/>
      <c r="B157" s="57"/>
      <c r="C157" s="57"/>
      <c r="D157" s="58"/>
      <c r="E157" s="58"/>
      <c r="F157" s="57"/>
    </row>
    <row r="158" spans="1:6" ht="13.2" x14ac:dyDescent="0.25">
      <c r="A158" s="57"/>
      <c r="B158" s="57"/>
      <c r="C158" s="57"/>
      <c r="D158" s="58"/>
      <c r="E158" s="58"/>
      <c r="F158" s="57"/>
    </row>
    <row r="159" spans="1:6" ht="13.2" x14ac:dyDescent="0.25">
      <c r="A159" s="57"/>
      <c r="B159" s="57"/>
      <c r="C159" s="57"/>
      <c r="D159" s="58"/>
      <c r="E159" s="58"/>
      <c r="F159" s="57"/>
    </row>
    <row r="160" spans="1:6" ht="13.2" x14ac:dyDescent="0.25">
      <c r="A160" s="57"/>
      <c r="B160" s="57"/>
      <c r="C160" s="57"/>
      <c r="D160" s="58"/>
      <c r="E160" s="58"/>
      <c r="F160" s="57"/>
    </row>
    <row r="161" spans="1:6" ht="13.2" x14ac:dyDescent="0.25">
      <c r="A161" s="57"/>
      <c r="B161" s="57"/>
      <c r="C161" s="57"/>
      <c r="D161" s="58"/>
      <c r="E161" s="58"/>
      <c r="F161" s="57"/>
    </row>
    <row r="162" spans="1:6" ht="13.2" x14ac:dyDescent="0.25">
      <c r="A162" s="57"/>
      <c r="B162" s="57"/>
      <c r="C162" s="57"/>
      <c r="D162" s="58"/>
      <c r="E162" s="58"/>
      <c r="F162" s="57"/>
    </row>
    <row r="163" spans="1:6" ht="13.2" x14ac:dyDescent="0.25">
      <c r="A163" s="57"/>
      <c r="B163" s="57"/>
      <c r="C163" s="57"/>
      <c r="D163" s="58"/>
      <c r="E163" s="58"/>
      <c r="F163" s="57"/>
    </row>
    <row r="164" spans="1:6" ht="13.2" x14ac:dyDescent="0.25">
      <c r="A164" s="57"/>
      <c r="B164" s="57"/>
      <c r="C164" s="57"/>
      <c r="D164" s="58"/>
      <c r="E164" s="58"/>
      <c r="F164" s="57"/>
    </row>
    <row r="165" spans="1:6" ht="13.2" x14ac:dyDescent="0.25">
      <c r="A165" s="57"/>
      <c r="B165" s="57"/>
      <c r="C165" s="57"/>
      <c r="D165" s="58"/>
      <c r="E165" s="58"/>
      <c r="F165" s="57"/>
    </row>
    <row r="166" spans="1:6" ht="13.2" x14ac:dyDescent="0.25">
      <c r="A166" s="57"/>
      <c r="B166" s="57"/>
      <c r="C166" s="57"/>
      <c r="D166" s="58"/>
      <c r="E166" s="58"/>
      <c r="F166" s="57"/>
    </row>
    <row r="167" spans="1:6" ht="13.2" x14ac:dyDescent="0.25">
      <c r="A167" s="57"/>
      <c r="B167" s="57"/>
      <c r="C167" s="57"/>
      <c r="D167" s="58"/>
      <c r="E167" s="58"/>
      <c r="F167" s="57"/>
    </row>
    <row r="168" spans="1:6" ht="13.2" x14ac:dyDescent="0.25">
      <c r="A168" s="57"/>
      <c r="B168" s="57"/>
      <c r="C168" s="57"/>
      <c r="D168" s="58"/>
      <c r="E168" s="58"/>
      <c r="F168" s="57"/>
    </row>
    <row r="169" spans="1:6" ht="13.2" x14ac:dyDescent="0.25">
      <c r="A169" s="57"/>
      <c r="B169" s="57"/>
      <c r="C169" s="57"/>
      <c r="D169" s="58"/>
      <c r="E169" s="58"/>
      <c r="F169" s="57"/>
    </row>
    <row r="170" spans="1:6" ht="13.2" x14ac:dyDescent="0.25">
      <c r="A170" s="57"/>
      <c r="B170" s="57"/>
      <c r="C170" s="57"/>
      <c r="D170" s="58"/>
      <c r="E170" s="58"/>
      <c r="F170" s="57"/>
    </row>
    <row r="171" spans="1:6" ht="13.2" x14ac:dyDescent="0.25">
      <c r="A171" s="57"/>
      <c r="B171" s="57"/>
      <c r="C171" s="57"/>
      <c r="D171" s="58"/>
      <c r="E171" s="58"/>
      <c r="F171" s="57"/>
    </row>
    <row r="172" spans="1:6" ht="13.2" x14ac:dyDescent="0.25">
      <c r="A172" s="57"/>
      <c r="B172" s="57"/>
      <c r="C172" s="57"/>
      <c r="D172" s="58"/>
      <c r="E172" s="58"/>
      <c r="F172" s="57"/>
    </row>
    <row r="173" spans="1:6" ht="13.2" x14ac:dyDescent="0.25">
      <c r="A173" s="57"/>
      <c r="B173" s="57"/>
      <c r="C173" s="57"/>
      <c r="D173" s="58"/>
      <c r="E173" s="58"/>
      <c r="F173" s="57"/>
    </row>
    <row r="174" spans="1:6" ht="13.2" x14ac:dyDescent="0.25">
      <c r="A174" s="57"/>
      <c r="B174" s="57"/>
      <c r="C174" s="57"/>
      <c r="D174" s="58"/>
      <c r="E174" s="58"/>
      <c r="F174" s="57"/>
    </row>
    <row r="175" spans="1:6" ht="13.2" x14ac:dyDescent="0.25">
      <c r="A175" s="57"/>
      <c r="B175" s="57"/>
      <c r="C175" s="57"/>
      <c r="D175" s="58"/>
      <c r="E175" s="58"/>
      <c r="F175" s="57"/>
    </row>
    <row r="176" spans="1:6" ht="13.2" x14ac:dyDescent="0.25">
      <c r="A176" s="57"/>
      <c r="B176" s="57"/>
      <c r="C176" s="57"/>
      <c r="D176" s="58"/>
      <c r="E176" s="58"/>
      <c r="F176" s="57"/>
    </row>
    <row r="177" spans="1:6" ht="13.2" x14ac:dyDescent="0.25">
      <c r="A177" s="57"/>
      <c r="B177" s="57"/>
      <c r="C177" s="57"/>
      <c r="D177" s="58"/>
      <c r="E177" s="58"/>
      <c r="F177" s="57"/>
    </row>
    <row r="178" spans="1:6" ht="13.2" x14ac:dyDescent="0.25">
      <c r="A178" s="57"/>
      <c r="B178" s="57"/>
      <c r="C178" s="57"/>
      <c r="D178" s="58"/>
      <c r="E178" s="58"/>
      <c r="F178" s="57"/>
    </row>
    <row r="179" spans="1:6" ht="13.2" x14ac:dyDescent="0.25">
      <c r="A179" s="57"/>
      <c r="B179" s="57"/>
      <c r="C179" s="57"/>
      <c r="D179" s="58"/>
      <c r="E179" s="58"/>
      <c r="F179" s="57"/>
    </row>
    <row r="180" spans="1:6" ht="13.2" x14ac:dyDescent="0.25">
      <c r="A180" s="57"/>
      <c r="B180" s="57"/>
      <c r="C180" s="57"/>
      <c r="D180" s="58"/>
      <c r="E180" s="58"/>
      <c r="F180" s="57"/>
    </row>
    <row r="181" spans="1:6" ht="13.2" x14ac:dyDescent="0.25">
      <c r="A181" s="57"/>
      <c r="B181" s="57"/>
      <c r="C181" s="57"/>
      <c r="D181" s="58"/>
      <c r="E181" s="58"/>
      <c r="F181" s="57"/>
    </row>
    <row r="182" spans="1:6" ht="13.2" x14ac:dyDescent="0.25">
      <c r="A182" s="57"/>
      <c r="B182" s="57"/>
      <c r="C182" s="57"/>
      <c r="D182" s="58"/>
      <c r="E182" s="58"/>
      <c r="F182" s="57"/>
    </row>
    <row r="183" spans="1:6" ht="13.2" x14ac:dyDescent="0.25">
      <c r="A183" s="57"/>
      <c r="B183" s="57"/>
      <c r="C183" s="57"/>
      <c r="D183" s="58"/>
      <c r="E183" s="58"/>
      <c r="F183" s="57"/>
    </row>
    <row r="184" spans="1:6" ht="13.2" x14ac:dyDescent="0.25">
      <c r="A184" s="57"/>
      <c r="B184" s="57"/>
      <c r="C184" s="57"/>
      <c r="D184" s="58"/>
      <c r="E184" s="58"/>
      <c r="F184" s="57"/>
    </row>
    <row r="185" spans="1:6" ht="13.2" x14ac:dyDescent="0.25">
      <c r="A185" s="57"/>
      <c r="B185" s="57"/>
      <c r="C185" s="57"/>
      <c r="D185" s="58"/>
      <c r="E185" s="58"/>
      <c r="F185" s="57"/>
    </row>
  </sheetData>
  <mergeCells count="4">
    <mergeCell ref="E1:F1"/>
    <mergeCell ref="E2:F2"/>
    <mergeCell ref="E3:F3"/>
    <mergeCell ref="E4:F4"/>
  </mergeCells>
  <printOptions gridLinesSet="0"/>
  <pageMargins left="0.75" right="0.5" top="0.75" bottom="1" header="0" footer="0.5"/>
  <pageSetup scale="82" orientation="portrait" blackAndWhite="1" horizontalDpi="300" verticalDpi="300" r:id="rId1"/>
  <headerFooter alignWithMargins="0">
    <oddFooter>&amp;LRev 3/1/2014&amp;CSummary.xlsx
&amp;F&amp;RPage No. _______________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81"/>
  <sheetViews>
    <sheetView workbookViewId="0">
      <selection activeCell="B5" sqref="B5"/>
    </sheetView>
  </sheetViews>
  <sheetFormatPr defaultRowHeight="14.4" x14ac:dyDescent="0.3"/>
  <cols>
    <col min="1" max="1" width="16.33203125" customWidth="1"/>
    <col min="2" max="2" width="12" customWidth="1"/>
    <col min="3" max="3" width="9.5546875" customWidth="1"/>
    <col min="4" max="4" width="11.109375" customWidth="1"/>
    <col min="5" max="5" width="11.44140625" customWidth="1"/>
    <col min="6" max="6" width="10.33203125" customWidth="1"/>
    <col min="7" max="7" width="14.88671875" customWidth="1"/>
    <col min="8" max="8" width="14.5546875" customWidth="1"/>
    <col min="9" max="9" width="35.44140625" customWidth="1"/>
  </cols>
  <sheetData>
    <row r="2" spans="1:12" ht="15.6" x14ac:dyDescent="0.3">
      <c r="A2" s="82" t="s">
        <v>9</v>
      </c>
      <c r="B2" s="107" t="s">
        <v>45</v>
      </c>
      <c r="C2" s="107"/>
      <c r="D2" s="107"/>
      <c r="E2" s="107"/>
      <c r="F2" s="107"/>
      <c r="G2" s="107"/>
      <c r="H2" s="107"/>
    </row>
    <row r="3" spans="1:12" x14ac:dyDescent="0.3">
      <c r="A3" s="83" t="s">
        <v>22</v>
      </c>
      <c r="B3" s="107" t="s">
        <v>46</v>
      </c>
      <c r="C3" s="107"/>
      <c r="D3" s="107"/>
      <c r="E3" s="107"/>
      <c r="F3" s="107"/>
      <c r="G3" s="107"/>
      <c r="H3" s="107"/>
    </row>
    <row r="4" spans="1:12" ht="15" thickBot="1" x14ac:dyDescent="0.35">
      <c r="A4" s="83" t="s">
        <v>74</v>
      </c>
      <c r="B4" s="146" t="str">
        <f>'Base Agg QTY Tracking Example '!B3</f>
        <v>0-55-0109-PIT</v>
      </c>
      <c r="C4" s="145"/>
      <c r="D4" s="145"/>
      <c r="E4" s="145"/>
      <c r="F4" s="145"/>
      <c r="G4" s="102"/>
      <c r="H4" s="102"/>
    </row>
    <row r="5" spans="1:12" x14ac:dyDescent="0.3">
      <c r="A5" s="96" t="s">
        <v>23</v>
      </c>
      <c r="B5" s="97" t="s">
        <v>24</v>
      </c>
      <c r="C5" s="119" t="s">
        <v>17</v>
      </c>
      <c r="D5" s="120"/>
      <c r="E5" s="120"/>
      <c r="F5" s="121"/>
      <c r="G5" s="86"/>
    </row>
    <row r="6" spans="1:12" x14ac:dyDescent="0.3">
      <c r="A6" s="73" t="s">
        <v>15</v>
      </c>
      <c r="B6" s="81" t="s">
        <v>47</v>
      </c>
      <c r="C6" s="122"/>
      <c r="D6" s="123"/>
      <c r="E6" s="123"/>
      <c r="F6" s="124"/>
      <c r="G6" s="86"/>
    </row>
    <row r="7" spans="1:12" ht="15" thickBot="1" x14ac:dyDescent="0.35">
      <c r="A7" s="74" t="s">
        <v>16</v>
      </c>
      <c r="B7" s="89" t="s">
        <v>47</v>
      </c>
      <c r="C7" s="125"/>
      <c r="D7" s="126"/>
      <c r="E7" s="126"/>
      <c r="F7" s="127"/>
      <c r="G7" s="86"/>
    </row>
    <row r="8" spans="1:12" ht="15" thickBot="1" x14ac:dyDescent="0.35">
      <c r="A8" s="65"/>
      <c r="B8" s="65"/>
      <c r="C8" s="65"/>
      <c r="D8" s="84"/>
      <c r="E8" s="84"/>
      <c r="F8" s="84"/>
      <c r="G8" s="84"/>
    </row>
    <row r="9" spans="1:12" ht="15" thickBot="1" x14ac:dyDescent="0.35">
      <c r="C9" s="128" t="s">
        <v>15</v>
      </c>
      <c r="D9" s="129"/>
      <c r="E9" s="129"/>
      <c r="F9" s="129"/>
      <c r="G9" s="130"/>
    </row>
    <row r="10" spans="1:12" x14ac:dyDescent="0.3">
      <c r="C10" s="131" t="s">
        <v>64</v>
      </c>
      <c r="D10" s="134" t="s">
        <v>19</v>
      </c>
      <c r="E10" s="135"/>
      <c r="F10" s="136"/>
      <c r="G10" s="140" t="s">
        <v>20</v>
      </c>
      <c r="H10" s="79" t="s">
        <v>16</v>
      </c>
      <c r="I10" s="65"/>
    </row>
    <row r="11" spans="1:12" ht="15" thickBot="1" x14ac:dyDescent="0.35">
      <c r="C11" s="132"/>
      <c r="D11" s="137"/>
      <c r="E11" s="138"/>
      <c r="F11" s="139"/>
      <c r="G11" s="140"/>
      <c r="H11" s="78" t="s">
        <v>13</v>
      </c>
      <c r="I11" s="65"/>
    </row>
    <row r="12" spans="1:12" ht="15" thickBot="1" x14ac:dyDescent="0.35">
      <c r="A12" s="108" t="s">
        <v>12</v>
      </c>
      <c r="B12" s="109"/>
      <c r="C12" s="133"/>
      <c r="D12" s="90" t="s">
        <v>13</v>
      </c>
      <c r="E12" s="85" t="s">
        <v>26</v>
      </c>
      <c r="F12" s="87" t="s">
        <v>14</v>
      </c>
      <c r="G12" s="141"/>
      <c r="H12" s="80" t="s">
        <v>21</v>
      </c>
      <c r="I12" s="66" t="s">
        <v>25</v>
      </c>
    </row>
    <row r="13" spans="1:12" ht="15" thickBot="1" x14ac:dyDescent="0.35">
      <c r="A13" s="64">
        <v>0</v>
      </c>
      <c r="B13" s="71">
        <v>3000</v>
      </c>
      <c r="C13" s="101" t="s">
        <v>65</v>
      </c>
      <c r="D13" s="91" t="s">
        <v>48</v>
      </c>
      <c r="E13" s="75" t="s">
        <v>48</v>
      </c>
      <c r="F13" s="76" t="s">
        <v>48</v>
      </c>
      <c r="G13" s="88" t="s">
        <v>56</v>
      </c>
      <c r="H13" s="110" t="s">
        <v>52</v>
      </c>
      <c r="I13" s="72"/>
      <c r="L13" t="s">
        <v>59</v>
      </c>
    </row>
    <row r="14" spans="1:12" ht="15" thickBot="1" x14ac:dyDescent="0.35">
      <c r="A14" s="67">
        <v>3001</v>
      </c>
      <c r="B14" s="69">
        <v>6000</v>
      </c>
      <c r="C14" s="94" t="s">
        <v>66</v>
      </c>
      <c r="D14" s="92" t="s">
        <v>49</v>
      </c>
      <c r="E14" s="77" t="s">
        <v>49</v>
      </c>
      <c r="F14" s="113" t="s">
        <v>53</v>
      </c>
      <c r="G14" s="78" t="s">
        <v>56</v>
      </c>
      <c r="H14" s="111"/>
      <c r="I14" s="73"/>
      <c r="L14" t="s">
        <v>60</v>
      </c>
    </row>
    <row r="15" spans="1:12" ht="15" thickBot="1" x14ac:dyDescent="0.35">
      <c r="A15" s="67">
        <f>A14+3000</f>
        <v>6001</v>
      </c>
      <c r="B15" s="69">
        <f>B14+3000</f>
        <v>9000</v>
      </c>
      <c r="C15" s="94" t="s">
        <v>67</v>
      </c>
      <c r="D15" s="92" t="s">
        <v>50</v>
      </c>
      <c r="E15" s="75" t="s">
        <v>50</v>
      </c>
      <c r="F15" s="114"/>
      <c r="G15" s="78" t="s">
        <v>56</v>
      </c>
      <c r="H15" s="111"/>
      <c r="I15" s="73"/>
      <c r="L15" t="s">
        <v>61</v>
      </c>
    </row>
    <row r="16" spans="1:12" ht="15" thickBot="1" x14ac:dyDescent="0.35">
      <c r="A16" s="67">
        <f t="shared" ref="A16:B31" si="0">A15+3000</f>
        <v>9001</v>
      </c>
      <c r="B16" s="69">
        <f t="shared" si="0"/>
        <v>12000</v>
      </c>
      <c r="C16" s="94" t="s">
        <v>68</v>
      </c>
      <c r="D16" s="92" t="s">
        <v>51</v>
      </c>
      <c r="E16" s="75" t="s">
        <v>51</v>
      </c>
      <c r="F16" s="114"/>
      <c r="G16" s="78" t="s">
        <v>56</v>
      </c>
      <c r="H16" s="111"/>
      <c r="I16" s="73"/>
      <c r="L16" t="s">
        <v>62</v>
      </c>
    </row>
    <row r="17" spans="1:12" x14ac:dyDescent="0.3">
      <c r="A17" s="67">
        <f t="shared" si="0"/>
        <v>12001</v>
      </c>
      <c r="B17" s="69">
        <f t="shared" si="0"/>
        <v>15000</v>
      </c>
      <c r="C17" s="94" t="s">
        <v>69</v>
      </c>
      <c r="D17" s="92" t="s">
        <v>52</v>
      </c>
      <c r="E17" s="116" t="s">
        <v>55</v>
      </c>
      <c r="F17" s="114"/>
      <c r="G17" s="78" t="s">
        <v>56</v>
      </c>
      <c r="H17" s="111"/>
      <c r="I17" s="73"/>
    </row>
    <row r="18" spans="1:12" x14ac:dyDescent="0.3">
      <c r="A18" s="67">
        <f t="shared" si="0"/>
        <v>15001</v>
      </c>
      <c r="B18" s="69">
        <f t="shared" si="0"/>
        <v>18000</v>
      </c>
      <c r="C18" s="94" t="s">
        <v>70</v>
      </c>
      <c r="D18" s="92" t="s">
        <v>54</v>
      </c>
      <c r="E18" s="117"/>
      <c r="F18" s="114"/>
      <c r="G18" s="78" t="s">
        <v>56</v>
      </c>
      <c r="H18" s="111"/>
      <c r="I18" s="73"/>
      <c r="L18" t="s">
        <v>73</v>
      </c>
    </row>
    <row r="19" spans="1:12" x14ac:dyDescent="0.3">
      <c r="A19" s="67">
        <f t="shared" si="0"/>
        <v>18001</v>
      </c>
      <c r="B19" s="69">
        <f t="shared" si="0"/>
        <v>21000</v>
      </c>
      <c r="C19" s="94"/>
      <c r="D19" s="92"/>
      <c r="E19" s="117"/>
      <c r="F19" s="114"/>
      <c r="G19" s="78"/>
      <c r="H19" s="111"/>
      <c r="I19" s="73"/>
    </row>
    <row r="20" spans="1:12" x14ac:dyDescent="0.3">
      <c r="A20" s="67">
        <f t="shared" si="0"/>
        <v>21001</v>
      </c>
      <c r="B20" s="69">
        <f t="shared" si="0"/>
        <v>24000</v>
      </c>
      <c r="C20" s="94"/>
      <c r="D20" s="92"/>
      <c r="E20" s="117"/>
      <c r="F20" s="114"/>
      <c r="G20" s="78"/>
      <c r="H20" s="111"/>
      <c r="I20" s="73"/>
      <c r="L20" t="s">
        <v>71</v>
      </c>
    </row>
    <row r="21" spans="1:12" x14ac:dyDescent="0.3">
      <c r="A21" s="67">
        <f t="shared" si="0"/>
        <v>24001</v>
      </c>
      <c r="B21" s="69">
        <f t="shared" si="0"/>
        <v>27000</v>
      </c>
      <c r="C21" s="94"/>
      <c r="D21" s="92"/>
      <c r="E21" s="117"/>
      <c r="F21" s="114"/>
      <c r="G21" s="78"/>
      <c r="H21" s="111"/>
      <c r="I21" s="73"/>
      <c r="L21" t="s">
        <v>72</v>
      </c>
    </row>
    <row r="22" spans="1:12" ht="15" thickBot="1" x14ac:dyDescent="0.35">
      <c r="A22" s="67">
        <f t="shared" si="0"/>
        <v>27001</v>
      </c>
      <c r="B22" s="69">
        <f t="shared" si="0"/>
        <v>30000</v>
      </c>
      <c r="C22" s="94"/>
      <c r="D22" s="92"/>
      <c r="E22" s="117"/>
      <c r="F22" s="114"/>
      <c r="G22" s="78"/>
      <c r="H22" s="112"/>
      <c r="I22" s="73"/>
    </row>
    <row r="23" spans="1:12" ht="15" thickBot="1" x14ac:dyDescent="0.35">
      <c r="A23" s="67">
        <f t="shared" si="0"/>
        <v>30001</v>
      </c>
      <c r="B23" s="69">
        <f t="shared" si="0"/>
        <v>33000</v>
      </c>
      <c r="C23" s="94"/>
      <c r="D23" s="92"/>
      <c r="E23" s="117"/>
      <c r="F23" s="115"/>
      <c r="G23" s="78"/>
      <c r="H23" s="111"/>
      <c r="I23" s="73"/>
    </row>
    <row r="24" spans="1:12" x14ac:dyDescent="0.3">
      <c r="A24" s="67">
        <f t="shared" si="0"/>
        <v>33001</v>
      </c>
      <c r="B24" s="69">
        <f t="shared" si="0"/>
        <v>36000</v>
      </c>
      <c r="C24" s="94"/>
      <c r="D24" s="92"/>
      <c r="E24" s="117"/>
      <c r="F24" s="113"/>
      <c r="G24" s="78"/>
      <c r="H24" s="111"/>
      <c r="I24" s="73"/>
    </row>
    <row r="25" spans="1:12" x14ac:dyDescent="0.3">
      <c r="A25" s="67">
        <f t="shared" si="0"/>
        <v>36001</v>
      </c>
      <c r="B25" s="69">
        <f t="shared" si="0"/>
        <v>39000</v>
      </c>
      <c r="C25" s="94"/>
      <c r="D25" s="92"/>
      <c r="E25" s="117"/>
      <c r="F25" s="114"/>
      <c r="G25" s="78"/>
      <c r="H25" s="111"/>
      <c r="I25" s="73"/>
    </row>
    <row r="26" spans="1:12" ht="15" thickBot="1" x14ac:dyDescent="0.35">
      <c r="A26" s="67">
        <f t="shared" si="0"/>
        <v>39001</v>
      </c>
      <c r="B26" s="69">
        <f t="shared" si="0"/>
        <v>42000</v>
      </c>
      <c r="C26" s="94"/>
      <c r="D26" s="92"/>
      <c r="E26" s="118"/>
      <c r="F26" s="114"/>
      <c r="G26" s="78"/>
      <c r="H26" s="111"/>
      <c r="I26" s="73"/>
    </row>
    <row r="27" spans="1:12" x14ac:dyDescent="0.3">
      <c r="A27" s="67">
        <f t="shared" si="0"/>
        <v>42001</v>
      </c>
      <c r="B27" s="69">
        <f t="shared" si="0"/>
        <v>45000</v>
      </c>
      <c r="C27" s="94"/>
      <c r="D27" s="92"/>
      <c r="E27" s="116"/>
      <c r="F27" s="114"/>
      <c r="G27" s="78"/>
      <c r="H27" s="111"/>
      <c r="I27" s="73"/>
    </row>
    <row r="28" spans="1:12" x14ac:dyDescent="0.3">
      <c r="A28" s="67">
        <f t="shared" si="0"/>
        <v>45001</v>
      </c>
      <c r="B28" s="69">
        <f t="shared" si="0"/>
        <v>48000</v>
      </c>
      <c r="C28" s="94"/>
      <c r="D28" s="92"/>
      <c r="E28" s="117"/>
      <c r="F28" s="114"/>
      <c r="G28" s="78"/>
      <c r="H28" s="111"/>
      <c r="I28" s="73"/>
    </row>
    <row r="29" spans="1:12" x14ac:dyDescent="0.3">
      <c r="A29" s="67">
        <f t="shared" si="0"/>
        <v>48001</v>
      </c>
      <c r="B29" s="69">
        <f t="shared" si="0"/>
        <v>51000</v>
      </c>
      <c r="C29" s="94"/>
      <c r="D29" s="92"/>
      <c r="E29" s="117"/>
      <c r="F29" s="114"/>
      <c r="G29" s="78"/>
      <c r="H29" s="111"/>
      <c r="I29" s="73"/>
      <c r="J29" t="s">
        <v>18</v>
      </c>
    </row>
    <row r="30" spans="1:12" x14ac:dyDescent="0.3">
      <c r="A30" s="67">
        <f t="shared" si="0"/>
        <v>51001</v>
      </c>
      <c r="B30" s="69">
        <f t="shared" si="0"/>
        <v>54000</v>
      </c>
      <c r="C30" s="94"/>
      <c r="D30" s="92"/>
      <c r="E30" s="117"/>
      <c r="F30" s="114"/>
      <c r="G30" s="78"/>
      <c r="H30" s="111"/>
      <c r="I30" s="73"/>
    </row>
    <row r="31" spans="1:12" x14ac:dyDescent="0.3">
      <c r="A31" s="67">
        <f t="shared" si="0"/>
        <v>54001</v>
      </c>
      <c r="B31" s="69">
        <f t="shared" si="0"/>
        <v>57000</v>
      </c>
      <c r="C31" s="94"/>
      <c r="D31" s="92"/>
      <c r="E31" s="117"/>
      <c r="F31" s="114"/>
      <c r="G31" s="78"/>
      <c r="H31" s="111"/>
      <c r="I31" s="73"/>
    </row>
    <row r="32" spans="1:12" ht="15" thickBot="1" x14ac:dyDescent="0.35">
      <c r="A32" s="67">
        <f t="shared" ref="A32:B47" si="1">A31+3000</f>
        <v>57001</v>
      </c>
      <c r="B32" s="69">
        <f t="shared" si="1"/>
        <v>60000</v>
      </c>
      <c r="C32" s="94"/>
      <c r="D32" s="92"/>
      <c r="E32" s="117"/>
      <c r="F32" s="114"/>
      <c r="G32" s="78"/>
      <c r="H32" s="111"/>
      <c r="I32" s="73"/>
    </row>
    <row r="33" spans="1:9" ht="15" thickBot="1" x14ac:dyDescent="0.35">
      <c r="A33" s="67">
        <f t="shared" si="1"/>
        <v>60001</v>
      </c>
      <c r="B33" s="69">
        <f t="shared" si="1"/>
        <v>63000</v>
      </c>
      <c r="C33" s="94"/>
      <c r="D33" s="92"/>
      <c r="E33" s="117"/>
      <c r="F33" s="115"/>
      <c r="G33" s="78"/>
      <c r="H33" s="110" t="s">
        <v>18</v>
      </c>
      <c r="I33" s="73"/>
    </row>
    <row r="34" spans="1:9" x14ac:dyDescent="0.3">
      <c r="A34" s="67">
        <f t="shared" si="1"/>
        <v>63001</v>
      </c>
      <c r="B34" s="69">
        <f t="shared" si="1"/>
        <v>66000</v>
      </c>
      <c r="C34" s="94"/>
      <c r="D34" s="92"/>
      <c r="E34" s="117"/>
      <c r="F34" s="113"/>
      <c r="G34" s="78"/>
      <c r="H34" s="111"/>
      <c r="I34" s="73"/>
    </row>
    <row r="35" spans="1:9" x14ac:dyDescent="0.3">
      <c r="A35" s="67">
        <f t="shared" si="1"/>
        <v>66001</v>
      </c>
      <c r="B35" s="69">
        <f t="shared" si="1"/>
        <v>69000</v>
      </c>
      <c r="C35" s="94"/>
      <c r="D35" s="92"/>
      <c r="E35" s="117"/>
      <c r="F35" s="114"/>
      <c r="G35" s="78"/>
      <c r="H35" s="111"/>
      <c r="I35" s="73"/>
    </row>
    <row r="36" spans="1:9" ht="15" thickBot="1" x14ac:dyDescent="0.35">
      <c r="A36" s="67">
        <f>A35+3000</f>
        <v>69001</v>
      </c>
      <c r="B36" s="69">
        <f t="shared" si="1"/>
        <v>72000</v>
      </c>
      <c r="C36" s="94"/>
      <c r="D36" s="92"/>
      <c r="E36" s="117"/>
      <c r="F36" s="114"/>
      <c r="G36" s="78"/>
      <c r="H36" s="111"/>
      <c r="I36" s="73"/>
    </row>
    <row r="37" spans="1:9" x14ac:dyDescent="0.3">
      <c r="A37" s="67">
        <f t="shared" si="1"/>
        <v>72001</v>
      </c>
      <c r="B37" s="69">
        <f t="shared" si="1"/>
        <v>75000</v>
      </c>
      <c r="C37" s="94"/>
      <c r="D37" s="92"/>
      <c r="E37" s="142"/>
      <c r="F37" s="114"/>
      <c r="G37" s="78"/>
      <c r="H37" s="111"/>
      <c r="I37" s="73"/>
    </row>
    <row r="38" spans="1:9" x14ac:dyDescent="0.3">
      <c r="A38" s="67">
        <f t="shared" si="1"/>
        <v>75001</v>
      </c>
      <c r="B38" s="69">
        <f t="shared" si="1"/>
        <v>78000</v>
      </c>
      <c r="C38" s="94"/>
      <c r="D38" s="92"/>
      <c r="E38" s="143"/>
      <c r="F38" s="114"/>
      <c r="G38" s="78"/>
      <c r="H38" s="111"/>
      <c r="I38" s="73"/>
    </row>
    <row r="39" spans="1:9" x14ac:dyDescent="0.3">
      <c r="A39" s="67">
        <f t="shared" si="1"/>
        <v>78001</v>
      </c>
      <c r="B39" s="69">
        <f t="shared" si="1"/>
        <v>81000</v>
      </c>
      <c r="C39" s="94"/>
      <c r="D39" s="92"/>
      <c r="E39" s="143"/>
      <c r="F39" s="114"/>
      <c r="G39" s="78"/>
      <c r="H39" s="111"/>
      <c r="I39" s="73"/>
    </row>
    <row r="40" spans="1:9" x14ac:dyDescent="0.3">
      <c r="A40" s="67">
        <f t="shared" si="1"/>
        <v>81001</v>
      </c>
      <c r="B40" s="69">
        <f t="shared" si="1"/>
        <v>84000</v>
      </c>
      <c r="C40" s="94"/>
      <c r="D40" s="92"/>
      <c r="E40" s="143"/>
      <c r="F40" s="114"/>
      <c r="G40" s="78"/>
      <c r="H40" s="111"/>
      <c r="I40" s="73"/>
    </row>
    <row r="41" spans="1:9" x14ac:dyDescent="0.3">
      <c r="A41" s="67">
        <f t="shared" si="1"/>
        <v>84001</v>
      </c>
      <c r="B41" s="69">
        <f t="shared" si="1"/>
        <v>87000</v>
      </c>
      <c r="C41" s="94"/>
      <c r="D41" s="92"/>
      <c r="E41" s="143"/>
      <c r="F41" s="114"/>
      <c r="G41" s="78"/>
      <c r="H41" s="111"/>
      <c r="I41" s="73"/>
    </row>
    <row r="42" spans="1:9" ht="15" thickBot="1" x14ac:dyDescent="0.35">
      <c r="A42" s="67">
        <f t="shared" si="1"/>
        <v>87001</v>
      </c>
      <c r="B42" s="69">
        <f t="shared" si="1"/>
        <v>90000</v>
      </c>
      <c r="C42" s="94"/>
      <c r="D42" s="92"/>
      <c r="E42" s="143"/>
      <c r="F42" s="114"/>
      <c r="G42" s="78"/>
      <c r="H42" s="112"/>
      <c r="I42" s="73"/>
    </row>
    <row r="43" spans="1:9" ht="15" thickBot="1" x14ac:dyDescent="0.35">
      <c r="A43" s="67">
        <f t="shared" si="1"/>
        <v>90001</v>
      </c>
      <c r="B43" s="69">
        <f t="shared" si="1"/>
        <v>93000</v>
      </c>
      <c r="C43" s="94"/>
      <c r="D43" s="92"/>
      <c r="E43" s="143"/>
      <c r="F43" s="115"/>
      <c r="G43" s="78"/>
      <c r="H43" s="111"/>
      <c r="I43" s="73"/>
    </row>
    <row r="44" spans="1:9" x14ac:dyDescent="0.3">
      <c r="A44" s="67">
        <f t="shared" si="1"/>
        <v>93001</v>
      </c>
      <c r="B44" s="69">
        <f t="shared" si="1"/>
        <v>96000</v>
      </c>
      <c r="C44" s="94"/>
      <c r="D44" s="92"/>
      <c r="E44" s="143"/>
      <c r="F44" s="113"/>
      <c r="G44" s="73"/>
      <c r="H44" s="111"/>
      <c r="I44" s="73"/>
    </row>
    <row r="45" spans="1:9" x14ac:dyDescent="0.3">
      <c r="A45" s="67">
        <f t="shared" si="1"/>
        <v>96001</v>
      </c>
      <c r="B45" s="69">
        <f t="shared" si="1"/>
        <v>99000</v>
      </c>
      <c r="C45" s="94"/>
      <c r="D45" s="92"/>
      <c r="E45" s="143"/>
      <c r="F45" s="114"/>
      <c r="G45" s="73"/>
      <c r="H45" s="111"/>
      <c r="I45" s="73"/>
    </row>
    <row r="46" spans="1:9" ht="15" thickBot="1" x14ac:dyDescent="0.35">
      <c r="A46" s="67">
        <f t="shared" si="1"/>
        <v>99001</v>
      </c>
      <c r="B46" s="69">
        <f t="shared" si="1"/>
        <v>102000</v>
      </c>
      <c r="C46" s="94"/>
      <c r="D46" s="92"/>
      <c r="E46" s="144"/>
      <c r="F46" s="114"/>
      <c r="G46" s="73"/>
      <c r="H46" s="111"/>
      <c r="I46" s="73"/>
    </row>
    <row r="47" spans="1:9" x14ac:dyDescent="0.3">
      <c r="A47" s="67">
        <f t="shared" si="1"/>
        <v>102001</v>
      </c>
      <c r="B47" s="69">
        <f t="shared" si="1"/>
        <v>105000</v>
      </c>
      <c r="C47" s="94"/>
      <c r="D47" s="92"/>
      <c r="E47" s="113"/>
      <c r="F47" s="114"/>
      <c r="G47" s="73"/>
      <c r="H47" s="111"/>
      <c r="I47" s="73"/>
    </row>
    <row r="48" spans="1:9" x14ac:dyDescent="0.3">
      <c r="A48" s="67">
        <f t="shared" ref="A48:B63" si="2">A47+3000</f>
        <v>105001</v>
      </c>
      <c r="B48" s="69">
        <f t="shared" si="2"/>
        <v>108000</v>
      </c>
      <c r="C48" s="94"/>
      <c r="D48" s="92"/>
      <c r="E48" s="114"/>
      <c r="F48" s="114"/>
      <c r="G48" s="73"/>
      <c r="H48" s="111"/>
      <c r="I48" s="73"/>
    </row>
    <row r="49" spans="1:9" x14ac:dyDescent="0.3">
      <c r="A49" s="67">
        <f t="shared" si="2"/>
        <v>108001</v>
      </c>
      <c r="B49" s="69">
        <f t="shared" si="2"/>
        <v>111000</v>
      </c>
      <c r="C49" s="94"/>
      <c r="D49" s="92"/>
      <c r="E49" s="114"/>
      <c r="F49" s="114"/>
      <c r="G49" s="73"/>
      <c r="H49" s="111"/>
      <c r="I49" s="73"/>
    </row>
    <row r="50" spans="1:9" x14ac:dyDescent="0.3">
      <c r="A50" s="67">
        <f t="shared" si="2"/>
        <v>111001</v>
      </c>
      <c r="B50" s="69">
        <f t="shared" si="2"/>
        <v>114000</v>
      </c>
      <c r="C50" s="94"/>
      <c r="D50" s="92"/>
      <c r="E50" s="114"/>
      <c r="F50" s="114"/>
      <c r="G50" s="73"/>
      <c r="H50" s="111"/>
      <c r="I50" s="73"/>
    </row>
    <row r="51" spans="1:9" x14ac:dyDescent="0.3">
      <c r="A51" s="67">
        <f t="shared" si="2"/>
        <v>114001</v>
      </c>
      <c r="B51" s="69">
        <f t="shared" si="2"/>
        <v>117000</v>
      </c>
      <c r="C51" s="94"/>
      <c r="D51" s="92"/>
      <c r="E51" s="114"/>
      <c r="F51" s="114"/>
      <c r="G51" s="73"/>
      <c r="H51" s="111"/>
      <c r="I51" s="73"/>
    </row>
    <row r="52" spans="1:9" ht="15" thickBot="1" x14ac:dyDescent="0.35">
      <c r="A52" s="67">
        <f t="shared" si="2"/>
        <v>117001</v>
      </c>
      <c r="B52" s="69">
        <f t="shared" si="2"/>
        <v>120000</v>
      </c>
      <c r="C52" s="94"/>
      <c r="D52" s="92"/>
      <c r="E52" s="114"/>
      <c r="F52" s="114"/>
      <c r="G52" s="73"/>
      <c r="H52" s="111"/>
      <c r="I52" s="73"/>
    </row>
    <row r="53" spans="1:9" ht="15" thickBot="1" x14ac:dyDescent="0.35">
      <c r="A53" s="67">
        <f t="shared" si="2"/>
        <v>120001</v>
      </c>
      <c r="B53" s="69">
        <f t="shared" si="2"/>
        <v>123000</v>
      </c>
      <c r="C53" s="94"/>
      <c r="D53" s="92"/>
      <c r="E53" s="114"/>
      <c r="F53" s="115"/>
      <c r="G53" s="73"/>
      <c r="H53" s="110"/>
      <c r="I53" s="73"/>
    </row>
    <row r="54" spans="1:9" x14ac:dyDescent="0.3">
      <c r="A54" s="67">
        <f t="shared" si="2"/>
        <v>123001</v>
      </c>
      <c r="B54" s="69">
        <f t="shared" si="2"/>
        <v>126000</v>
      </c>
      <c r="C54" s="94"/>
      <c r="D54" s="92"/>
      <c r="E54" s="114"/>
      <c r="F54" s="113"/>
      <c r="G54" s="73"/>
      <c r="H54" s="111"/>
      <c r="I54" s="73"/>
    </row>
    <row r="55" spans="1:9" x14ac:dyDescent="0.3">
      <c r="A55" s="67">
        <f t="shared" si="2"/>
        <v>126001</v>
      </c>
      <c r="B55" s="69">
        <f t="shared" si="2"/>
        <v>129000</v>
      </c>
      <c r="C55" s="94"/>
      <c r="D55" s="92"/>
      <c r="E55" s="114"/>
      <c r="F55" s="114"/>
      <c r="G55" s="73"/>
      <c r="H55" s="111"/>
      <c r="I55" s="73"/>
    </row>
    <row r="56" spans="1:9" ht="15" thickBot="1" x14ac:dyDescent="0.35">
      <c r="A56" s="67">
        <f t="shared" si="2"/>
        <v>129001</v>
      </c>
      <c r="B56" s="69">
        <f t="shared" si="2"/>
        <v>132000</v>
      </c>
      <c r="C56" s="94"/>
      <c r="D56" s="92"/>
      <c r="E56" s="115"/>
      <c r="F56" s="114"/>
      <c r="G56" s="73"/>
      <c r="H56" s="111"/>
      <c r="I56" s="73"/>
    </row>
    <row r="57" spans="1:9" x14ac:dyDescent="0.3">
      <c r="A57" s="67">
        <f t="shared" si="2"/>
        <v>132001</v>
      </c>
      <c r="B57" s="69">
        <f t="shared" si="2"/>
        <v>135000</v>
      </c>
      <c r="C57" s="94"/>
      <c r="D57" s="92"/>
      <c r="E57" s="113"/>
      <c r="F57" s="114"/>
      <c r="G57" s="73"/>
      <c r="H57" s="111"/>
      <c r="I57" s="73"/>
    </row>
    <row r="58" spans="1:9" x14ac:dyDescent="0.3">
      <c r="A58" s="67">
        <f t="shared" si="2"/>
        <v>135001</v>
      </c>
      <c r="B58" s="69">
        <f t="shared" si="2"/>
        <v>138000</v>
      </c>
      <c r="C58" s="94"/>
      <c r="D58" s="92"/>
      <c r="E58" s="114"/>
      <c r="F58" s="114"/>
      <c r="G58" s="73"/>
      <c r="H58" s="111"/>
      <c r="I58" s="73"/>
    </row>
    <row r="59" spans="1:9" x14ac:dyDescent="0.3">
      <c r="A59" s="67">
        <f t="shared" si="2"/>
        <v>138001</v>
      </c>
      <c r="B59" s="69">
        <f t="shared" si="2"/>
        <v>141000</v>
      </c>
      <c r="C59" s="94"/>
      <c r="D59" s="92"/>
      <c r="E59" s="114"/>
      <c r="F59" s="114"/>
      <c r="G59" s="73"/>
      <c r="H59" s="111"/>
      <c r="I59" s="73"/>
    </row>
    <row r="60" spans="1:9" x14ac:dyDescent="0.3">
      <c r="A60" s="67">
        <f t="shared" si="2"/>
        <v>141001</v>
      </c>
      <c r="B60" s="69">
        <f t="shared" si="2"/>
        <v>144000</v>
      </c>
      <c r="C60" s="94"/>
      <c r="D60" s="92"/>
      <c r="E60" s="114"/>
      <c r="F60" s="114"/>
      <c r="G60" s="73"/>
      <c r="H60" s="111"/>
      <c r="I60" s="73"/>
    </row>
    <row r="61" spans="1:9" x14ac:dyDescent="0.3">
      <c r="A61" s="67">
        <f t="shared" si="2"/>
        <v>144001</v>
      </c>
      <c r="B61" s="69">
        <f t="shared" si="2"/>
        <v>147000</v>
      </c>
      <c r="C61" s="94"/>
      <c r="D61" s="92"/>
      <c r="E61" s="114"/>
      <c r="F61" s="114"/>
      <c r="G61" s="73"/>
      <c r="H61" s="111"/>
      <c r="I61" s="73"/>
    </row>
    <row r="62" spans="1:9" ht="15" thickBot="1" x14ac:dyDescent="0.35">
      <c r="A62" s="67">
        <f t="shared" si="2"/>
        <v>147001</v>
      </c>
      <c r="B62" s="69">
        <f t="shared" si="2"/>
        <v>150000</v>
      </c>
      <c r="C62" s="94"/>
      <c r="D62" s="92"/>
      <c r="E62" s="114"/>
      <c r="F62" s="114"/>
      <c r="G62" s="73"/>
      <c r="H62" s="112"/>
      <c r="I62" s="73"/>
    </row>
    <row r="63" spans="1:9" ht="15" thickBot="1" x14ac:dyDescent="0.35">
      <c r="A63" s="67">
        <f t="shared" si="2"/>
        <v>150001</v>
      </c>
      <c r="B63" s="69">
        <f t="shared" si="2"/>
        <v>153000</v>
      </c>
      <c r="C63" s="94"/>
      <c r="D63" s="92"/>
      <c r="E63" s="114"/>
      <c r="F63" s="114"/>
      <c r="G63" s="73"/>
      <c r="H63" s="110"/>
      <c r="I63" s="73"/>
    </row>
    <row r="64" spans="1:9" x14ac:dyDescent="0.3">
      <c r="A64" s="67">
        <f t="shared" ref="A64:B79" si="3">A63+3000</f>
        <v>153001</v>
      </c>
      <c r="B64" s="69">
        <f t="shared" si="3"/>
        <v>156000</v>
      </c>
      <c r="C64" s="94"/>
      <c r="D64" s="92"/>
      <c r="E64" s="114"/>
      <c r="F64" s="113"/>
      <c r="G64" s="73"/>
      <c r="H64" s="111"/>
      <c r="I64" s="73"/>
    </row>
    <row r="65" spans="1:9" x14ac:dyDescent="0.3">
      <c r="A65" s="67">
        <f t="shared" si="3"/>
        <v>156001</v>
      </c>
      <c r="B65" s="69">
        <f t="shared" si="3"/>
        <v>159000</v>
      </c>
      <c r="C65" s="94"/>
      <c r="D65" s="92"/>
      <c r="E65" s="114"/>
      <c r="F65" s="114"/>
      <c r="G65" s="73"/>
      <c r="H65" s="111"/>
      <c r="I65" s="73"/>
    </row>
    <row r="66" spans="1:9" ht="15" thickBot="1" x14ac:dyDescent="0.35">
      <c r="A66" s="67">
        <f t="shared" si="3"/>
        <v>159001</v>
      </c>
      <c r="B66" s="69">
        <f t="shared" si="3"/>
        <v>162000</v>
      </c>
      <c r="C66" s="94"/>
      <c r="D66" s="92"/>
      <c r="E66" s="115"/>
      <c r="F66" s="114"/>
      <c r="G66" s="73"/>
      <c r="H66" s="111"/>
      <c r="I66" s="73"/>
    </row>
    <row r="67" spans="1:9" x14ac:dyDescent="0.3">
      <c r="A67" s="67">
        <f t="shared" si="3"/>
        <v>162001</v>
      </c>
      <c r="B67" s="69">
        <f t="shared" si="3"/>
        <v>165000</v>
      </c>
      <c r="C67" s="94"/>
      <c r="D67" s="92"/>
      <c r="E67" s="113"/>
      <c r="F67" s="114"/>
      <c r="G67" s="73"/>
      <c r="H67" s="111"/>
      <c r="I67" s="73"/>
    </row>
    <row r="68" spans="1:9" x14ac:dyDescent="0.3">
      <c r="A68" s="67">
        <f t="shared" si="3"/>
        <v>165001</v>
      </c>
      <c r="B68" s="69">
        <f t="shared" si="3"/>
        <v>168000</v>
      </c>
      <c r="C68" s="94"/>
      <c r="D68" s="92"/>
      <c r="E68" s="114"/>
      <c r="F68" s="114"/>
      <c r="G68" s="73"/>
      <c r="H68" s="111"/>
      <c r="I68" s="73"/>
    </row>
    <row r="69" spans="1:9" x14ac:dyDescent="0.3">
      <c r="A69" s="67">
        <f t="shared" si="3"/>
        <v>168001</v>
      </c>
      <c r="B69" s="69">
        <f t="shared" si="3"/>
        <v>171000</v>
      </c>
      <c r="C69" s="94"/>
      <c r="D69" s="92"/>
      <c r="E69" s="114"/>
      <c r="F69" s="114"/>
      <c r="G69" s="73"/>
      <c r="H69" s="111"/>
      <c r="I69" s="73"/>
    </row>
    <row r="70" spans="1:9" x14ac:dyDescent="0.3">
      <c r="A70" s="67">
        <f t="shared" si="3"/>
        <v>171001</v>
      </c>
      <c r="B70" s="69">
        <f t="shared" si="3"/>
        <v>174000</v>
      </c>
      <c r="C70" s="94"/>
      <c r="D70" s="92"/>
      <c r="E70" s="114"/>
      <c r="F70" s="114"/>
      <c r="G70" s="73"/>
      <c r="H70" s="111"/>
      <c r="I70" s="73"/>
    </row>
    <row r="71" spans="1:9" x14ac:dyDescent="0.3">
      <c r="A71" s="67">
        <f t="shared" si="3"/>
        <v>174001</v>
      </c>
      <c r="B71" s="69">
        <f t="shared" si="3"/>
        <v>177000</v>
      </c>
      <c r="C71" s="94"/>
      <c r="D71" s="92"/>
      <c r="E71" s="114"/>
      <c r="F71" s="114"/>
      <c r="G71" s="73"/>
      <c r="H71" s="111"/>
      <c r="I71" s="73"/>
    </row>
    <row r="72" spans="1:9" ht="15" thickBot="1" x14ac:dyDescent="0.35">
      <c r="A72" s="67">
        <f t="shared" si="3"/>
        <v>177001</v>
      </c>
      <c r="B72" s="69">
        <f t="shared" si="3"/>
        <v>180000</v>
      </c>
      <c r="C72" s="94"/>
      <c r="D72" s="92"/>
      <c r="E72" s="114"/>
      <c r="F72" s="114"/>
      <c r="G72" s="73"/>
      <c r="H72" s="112"/>
      <c r="I72" s="73"/>
    </row>
    <row r="73" spans="1:9" ht="15" thickBot="1" x14ac:dyDescent="0.35">
      <c r="A73" s="67">
        <f t="shared" si="3"/>
        <v>180001</v>
      </c>
      <c r="B73" s="69">
        <f t="shared" si="3"/>
        <v>183000</v>
      </c>
      <c r="C73" s="94"/>
      <c r="D73" s="92"/>
      <c r="E73" s="114"/>
      <c r="F73" s="115"/>
      <c r="G73" s="73"/>
      <c r="H73" s="111"/>
      <c r="I73" s="73"/>
    </row>
    <row r="74" spans="1:9" x14ac:dyDescent="0.3">
      <c r="A74" s="67">
        <f t="shared" si="3"/>
        <v>183001</v>
      </c>
      <c r="B74" s="69">
        <f t="shared" si="3"/>
        <v>186000</v>
      </c>
      <c r="C74" s="94"/>
      <c r="D74" s="92"/>
      <c r="E74" s="114"/>
      <c r="F74" s="114"/>
      <c r="G74" s="73"/>
      <c r="H74" s="111"/>
      <c r="I74" s="73"/>
    </row>
    <row r="75" spans="1:9" x14ac:dyDescent="0.3">
      <c r="A75" s="67">
        <f t="shared" si="3"/>
        <v>186001</v>
      </c>
      <c r="B75" s="69">
        <f t="shared" si="3"/>
        <v>189000</v>
      </c>
      <c r="C75" s="94"/>
      <c r="D75" s="92"/>
      <c r="E75" s="114"/>
      <c r="F75" s="114"/>
      <c r="G75" s="73"/>
      <c r="H75" s="111"/>
      <c r="I75" s="73"/>
    </row>
    <row r="76" spans="1:9" ht="15" thickBot="1" x14ac:dyDescent="0.35">
      <c r="A76" s="67">
        <f t="shared" si="3"/>
        <v>189001</v>
      </c>
      <c r="B76" s="69">
        <f t="shared" si="3"/>
        <v>192000</v>
      </c>
      <c r="C76" s="94"/>
      <c r="D76" s="92"/>
      <c r="E76" s="115"/>
      <c r="F76" s="114"/>
      <c r="G76" s="73"/>
      <c r="H76" s="111"/>
      <c r="I76" s="73"/>
    </row>
    <row r="77" spans="1:9" x14ac:dyDescent="0.3">
      <c r="A77" s="67">
        <f t="shared" si="3"/>
        <v>192001</v>
      </c>
      <c r="B77" s="69">
        <f t="shared" si="3"/>
        <v>195000</v>
      </c>
      <c r="C77" s="94"/>
      <c r="D77" s="92"/>
      <c r="E77" s="113"/>
      <c r="F77" s="114"/>
      <c r="G77" s="73"/>
      <c r="H77" s="111"/>
      <c r="I77" s="73"/>
    </row>
    <row r="78" spans="1:9" x14ac:dyDescent="0.3">
      <c r="A78" s="67">
        <f t="shared" si="3"/>
        <v>195001</v>
      </c>
      <c r="B78" s="69">
        <f t="shared" si="3"/>
        <v>198000</v>
      </c>
      <c r="C78" s="94"/>
      <c r="D78" s="92"/>
      <c r="E78" s="114"/>
      <c r="F78" s="114"/>
      <c r="G78" s="73"/>
      <c r="H78" s="111"/>
      <c r="I78" s="73"/>
    </row>
    <row r="79" spans="1:9" ht="15" thickBot="1" x14ac:dyDescent="0.35">
      <c r="A79" s="68">
        <f t="shared" si="3"/>
        <v>198001</v>
      </c>
      <c r="B79" s="70">
        <f t="shared" si="3"/>
        <v>201000</v>
      </c>
      <c r="C79" s="95"/>
      <c r="D79" s="93"/>
      <c r="E79" s="115"/>
      <c r="F79" s="115"/>
      <c r="G79" s="74"/>
      <c r="H79" s="112"/>
      <c r="I79" s="74"/>
    </row>
    <row r="81" spans="1:1" x14ac:dyDescent="0.3">
      <c r="A81" t="s">
        <v>27</v>
      </c>
    </row>
  </sheetData>
  <mergeCells count="32">
    <mergeCell ref="E57:E66"/>
    <mergeCell ref="H63:H72"/>
    <mergeCell ref="F64:F73"/>
    <mergeCell ref="D10:F11"/>
    <mergeCell ref="G10:G12"/>
    <mergeCell ref="E67:E76"/>
    <mergeCell ref="H73:H79"/>
    <mergeCell ref="F74:F79"/>
    <mergeCell ref="E77:E79"/>
    <mergeCell ref="F34:F43"/>
    <mergeCell ref="E37:E46"/>
    <mergeCell ref="H43:H52"/>
    <mergeCell ref="F44:F53"/>
    <mergeCell ref="E47:E56"/>
    <mergeCell ref="H53:H62"/>
    <mergeCell ref="F54:F63"/>
    <mergeCell ref="B2:H2"/>
    <mergeCell ref="B3:H3"/>
    <mergeCell ref="A12:B12"/>
    <mergeCell ref="H13:H22"/>
    <mergeCell ref="F14:F23"/>
    <mergeCell ref="E17:E26"/>
    <mergeCell ref="H23:H32"/>
    <mergeCell ref="F24:F33"/>
    <mergeCell ref="E27:E36"/>
    <mergeCell ref="H33:H42"/>
    <mergeCell ref="C5:F5"/>
    <mergeCell ref="C6:F6"/>
    <mergeCell ref="C7:F7"/>
    <mergeCell ref="C9:G9"/>
    <mergeCell ref="C10:C12"/>
    <mergeCell ref="B4:F4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transitionEntry="1">
    <pageSetUpPr fitToPage="1"/>
  </sheetPr>
  <dimension ref="A1:H185"/>
  <sheetViews>
    <sheetView showGridLines="0" workbookViewId="0">
      <selection activeCell="A3" sqref="A3"/>
    </sheetView>
  </sheetViews>
  <sheetFormatPr defaultColWidth="9.6640625" defaultRowHeight="12.6" x14ac:dyDescent="0.25"/>
  <cols>
    <col min="1" max="1" width="13.5546875" style="5" customWidth="1"/>
    <col min="2" max="2" width="30.6640625" style="5" customWidth="1"/>
    <col min="3" max="3" width="12.6640625" style="5" customWidth="1"/>
    <col min="4" max="4" width="13.33203125" style="63" customWidth="1"/>
    <col min="5" max="5" width="12.6640625" style="63" customWidth="1"/>
    <col min="6" max="6" width="30.6640625" style="5" customWidth="1"/>
    <col min="7" max="16" width="9.6640625" style="5"/>
    <col min="17" max="17" width="12.6640625" style="5" customWidth="1"/>
    <col min="18" max="18" width="30.6640625" style="5" customWidth="1"/>
    <col min="19" max="19" width="20.6640625" style="5" customWidth="1"/>
    <col min="20" max="20" width="30.6640625" style="5" customWidth="1"/>
    <col min="21" max="21" width="20.6640625" style="5" customWidth="1"/>
    <col min="22" max="22" width="25.6640625" style="5" customWidth="1"/>
    <col min="23" max="23" width="20.6640625" style="5" customWidth="1"/>
    <col min="24" max="16384" width="9.6640625" style="5"/>
  </cols>
  <sheetData>
    <row r="1" spans="1:6" ht="25.5" customHeight="1" x14ac:dyDescent="0.25">
      <c r="A1" s="1" t="s">
        <v>9</v>
      </c>
      <c r="B1" s="2"/>
      <c r="C1" s="3"/>
      <c r="D1" s="4" t="s">
        <v>0</v>
      </c>
      <c r="E1" s="103"/>
      <c r="F1" s="104"/>
    </row>
    <row r="2" spans="1:6" ht="25.5" customHeight="1" x14ac:dyDescent="0.25">
      <c r="A2" s="6" t="s">
        <v>10</v>
      </c>
      <c r="B2" s="7"/>
      <c r="C2" s="8"/>
      <c r="D2" s="9" t="s">
        <v>1</v>
      </c>
      <c r="E2" s="105"/>
      <c r="F2" s="106"/>
    </row>
    <row r="3" spans="1:6" ht="25.5" customHeight="1" x14ac:dyDescent="0.3">
      <c r="A3" s="83" t="s">
        <v>74</v>
      </c>
      <c r="B3" s="10"/>
      <c r="C3" s="8"/>
      <c r="D3" s="9" t="s">
        <v>2</v>
      </c>
      <c r="E3" s="105"/>
      <c r="F3" s="106"/>
    </row>
    <row r="4" spans="1:6" ht="20.100000000000001" customHeight="1" x14ac:dyDescent="0.25">
      <c r="A4" s="6"/>
      <c r="B4" s="10"/>
      <c r="C4" s="8"/>
      <c r="D4" s="9" t="s">
        <v>3</v>
      </c>
      <c r="E4" s="105"/>
      <c r="F4" s="106"/>
    </row>
    <row r="5" spans="1:6" ht="20.100000000000001" customHeight="1" thickBot="1" x14ac:dyDescent="0.3">
      <c r="A5" s="11"/>
      <c r="B5" s="10"/>
      <c r="C5" s="8"/>
      <c r="D5" s="12"/>
      <c r="E5" s="13"/>
      <c r="F5" s="14"/>
    </row>
    <row r="6" spans="1:6" ht="19.95" customHeight="1" thickTop="1" thickBot="1" x14ac:dyDescent="0.35">
      <c r="A6" s="15"/>
      <c r="B6" s="16"/>
      <c r="C6" s="17" t="s">
        <v>11</v>
      </c>
      <c r="D6" s="18"/>
      <c r="E6" s="18"/>
      <c r="F6" s="19"/>
    </row>
    <row r="7" spans="1:6" ht="16.95" customHeight="1" thickBot="1" x14ac:dyDescent="0.3">
      <c r="A7" s="20" t="s">
        <v>4</v>
      </c>
      <c r="B7" s="21" t="s">
        <v>5</v>
      </c>
      <c r="C7" s="22"/>
      <c r="D7" s="23" t="str">
        <f>C6</f>
        <v>Ton</v>
      </c>
      <c r="E7" s="23" t="s">
        <v>6</v>
      </c>
      <c r="F7" s="24" t="s">
        <v>7</v>
      </c>
    </row>
    <row r="8" spans="1:6" ht="16.95" customHeight="1" thickTop="1" x14ac:dyDescent="0.25">
      <c r="A8" s="25"/>
      <c r="B8" s="26"/>
      <c r="C8" s="27"/>
      <c r="D8" s="28"/>
      <c r="E8" s="29" t="str">
        <f>IF(D8&gt;0,SUM(D$8:D8),"")</f>
        <v/>
      </c>
      <c r="F8" s="31"/>
    </row>
    <row r="9" spans="1:6" ht="16.95" customHeight="1" x14ac:dyDescent="0.25">
      <c r="A9" s="32"/>
      <c r="B9" s="33"/>
      <c r="C9" s="34"/>
      <c r="D9" s="35"/>
      <c r="E9" s="36" t="str">
        <f>IF(D9&gt;0,SUM(D$8:D9),"")</f>
        <v/>
      </c>
      <c r="F9" s="38"/>
    </row>
    <row r="10" spans="1:6" ht="16.95" customHeight="1" x14ac:dyDescent="0.25">
      <c r="A10" s="25"/>
      <c r="B10" s="26"/>
      <c r="C10" s="27"/>
      <c r="D10" s="28"/>
      <c r="E10" s="29" t="str">
        <f>IF(D10&gt;0,SUM(D$8:D10),"")</f>
        <v/>
      </c>
      <c r="F10" s="31"/>
    </row>
    <row r="11" spans="1:6" ht="16.95" customHeight="1" x14ac:dyDescent="0.25">
      <c r="A11" s="32"/>
      <c r="B11" s="33"/>
      <c r="C11" s="34"/>
      <c r="D11" s="35"/>
      <c r="E11" s="36" t="str">
        <f>IF(D11&gt;0,SUM(D$8:D11),"")</f>
        <v/>
      </c>
      <c r="F11" s="38"/>
    </row>
    <row r="12" spans="1:6" ht="16.95" customHeight="1" x14ac:dyDescent="0.25">
      <c r="A12" s="25"/>
      <c r="B12" s="26"/>
      <c r="C12" s="27"/>
      <c r="D12" s="28"/>
      <c r="E12" s="29" t="str">
        <f>IF(D12&gt;0,SUM(D$8:D12),"")</f>
        <v/>
      </c>
      <c r="F12" s="31"/>
    </row>
    <row r="13" spans="1:6" ht="16.95" customHeight="1" x14ac:dyDescent="0.25">
      <c r="A13" s="32"/>
      <c r="B13" s="33"/>
      <c r="C13" s="34"/>
      <c r="D13" s="35"/>
      <c r="E13" s="36" t="str">
        <f>IF(D13&gt;0,SUM(D$8:D13),"")</f>
        <v/>
      </c>
      <c r="F13" s="38"/>
    </row>
    <row r="14" spans="1:6" ht="16.95" customHeight="1" x14ac:dyDescent="0.25">
      <c r="A14" s="25"/>
      <c r="B14" s="26"/>
      <c r="C14" s="27"/>
      <c r="D14" s="28"/>
      <c r="E14" s="29" t="str">
        <f>IF(D14&gt;0,SUM(D$8:D14),"")</f>
        <v/>
      </c>
      <c r="F14" s="31"/>
    </row>
    <row r="15" spans="1:6" ht="16.95" customHeight="1" x14ac:dyDescent="0.25">
      <c r="A15" s="32"/>
      <c r="B15" s="33"/>
      <c r="C15" s="34"/>
      <c r="D15" s="35"/>
      <c r="E15" s="36" t="str">
        <f>IF(D15&gt;0,SUM(D$8:D15),"")</f>
        <v/>
      </c>
      <c r="F15" s="38"/>
    </row>
    <row r="16" spans="1:6" ht="16.95" customHeight="1" x14ac:dyDescent="0.25">
      <c r="A16" s="25"/>
      <c r="B16" s="26"/>
      <c r="C16" s="27"/>
      <c r="D16" s="28"/>
      <c r="E16" s="29" t="str">
        <f>IF(D16&gt;0,SUM(D$8:D16),"")</f>
        <v/>
      </c>
      <c r="F16" s="31"/>
    </row>
    <row r="17" spans="1:6" ht="16.95" customHeight="1" x14ac:dyDescent="0.25">
      <c r="A17" s="32"/>
      <c r="B17" s="33"/>
      <c r="C17" s="34"/>
      <c r="D17" s="35"/>
      <c r="E17" s="36" t="str">
        <f>IF(D17&gt;0,SUM(D$8:D17),"")</f>
        <v/>
      </c>
      <c r="F17" s="38"/>
    </row>
    <row r="18" spans="1:6" ht="16.95" customHeight="1" x14ac:dyDescent="0.25">
      <c r="A18" s="25"/>
      <c r="B18" s="26"/>
      <c r="C18" s="27"/>
      <c r="D18" s="28"/>
      <c r="E18" s="29" t="str">
        <f>IF(D18&gt;0,SUM(D$8:D18),"")</f>
        <v/>
      </c>
      <c r="F18" s="31"/>
    </row>
    <row r="19" spans="1:6" ht="16.95" customHeight="1" x14ac:dyDescent="0.25">
      <c r="A19" s="32"/>
      <c r="B19" s="33"/>
      <c r="C19" s="34"/>
      <c r="D19" s="35"/>
      <c r="E19" s="36" t="str">
        <f>IF(D19&gt;0,SUM(D$8:D19),"")</f>
        <v/>
      </c>
      <c r="F19" s="38"/>
    </row>
    <row r="20" spans="1:6" ht="16.95" customHeight="1" x14ac:dyDescent="0.25">
      <c r="A20" s="25"/>
      <c r="B20" s="26"/>
      <c r="C20" s="27"/>
      <c r="D20" s="28"/>
      <c r="E20" s="29" t="str">
        <f>IF(D20&gt;0,SUM(D$8:D20),"")</f>
        <v/>
      </c>
      <c r="F20" s="31"/>
    </row>
    <row r="21" spans="1:6" ht="16.95" customHeight="1" x14ac:dyDescent="0.25">
      <c r="A21" s="32"/>
      <c r="B21" s="33"/>
      <c r="C21" s="34"/>
      <c r="D21" s="35"/>
      <c r="E21" s="36" t="str">
        <f>IF(D21&gt;0,SUM(D$8:D21),"")</f>
        <v/>
      </c>
      <c r="F21" s="38"/>
    </row>
    <row r="22" spans="1:6" ht="16.95" customHeight="1" x14ac:dyDescent="0.25">
      <c r="A22" s="25"/>
      <c r="B22" s="26"/>
      <c r="C22" s="27"/>
      <c r="D22" s="28"/>
      <c r="E22" s="29" t="str">
        <f>IF(D22&gt;0,SUM(D$8:D22),"")</f>
        <v/>
      </c>
      <c r="F22" s="31"/>
    </row>
    <row r="23" spans="1:6" ht="16.95" customHeight="1" x14ac:dyDescent="0.25">
      <c r="A23" s="32"/>
      <c r="B23" s="33"/>
      <c r="C23" s="34"/>
      <c r="D23" s="35"/>
      <c r="E23" s="36" t="str">
        <f>IF(D23&gt;0,SUM(D$8:D23),"")</f>
        <v/>
      </c>
      <c r="F23" s="38"/>
    </row>
    <row r="24" spans="1:6" ht="16.95" customHeight="1" x14ac:dyDescent="0.25">
      <c r="A24" s="25"/>
      <c r="B24" s="26"/>
      <c r="C24" s="27"/>
      <c r="D24" s="28"/>
      <c r="E24" s="29" t="str">
        <f>IF(D24&gt;0,SUM(D$8:D24),"")</f>
        <v/>
      </c>
      <c r="F24" s="31"/>
    </row>
    <row r="25" spans="1:6" ht="16.95" customHeight="1" x14ac:dyDescent="0.25">
      <c r="A25" s="32"/>
      <c r="B25" s="33"/>
      <c r="C25" s="34"/>
      <c r="D25" s="35"/>
      <c r="E25" s="36" t="str">
        <f>IF(D25&gt;0,SUM(D$8:D25),"")</f>
        <v/>
      </c>
      <c r="F25" s="38"/>
    </row>
    <row r="26" spans="1:6" ht="16.95" customHeight="1" x14ac:dyDescent="0.25">
      <c r="A26" s="25"/>
      <c r="B26" s="26"/>
      <c r="C26" s="27"/>
      <c r="D26" s="28"/>
      <c r="E26" s="29" t="str">
        <f>IF(D26&gt;0,SUM(D$8:D26),"")</f>
        <v/>
      </c>
      <c r="F26" s="31"/>
    </row>
    <row r="27" spans="1:6" ht="16.95" customHeight="1" x14ac:dyDescent="0.25">
      <c r="A27" s="32"/>
      <c r="B27" s="33"/>
      <c r="C27" s="34"/>
      <c r="D27" s="35"/>
      <c r="E27" s="36" t="str">
        <f>IF(D27&gt;0,SUM(D$8:D27),"")</f>
        <v/>
      </c>
      <c r="F27" s="38"/>
    </row>
    <row r="28" spans="1:6" ht="16.95" customHeight="1" x14ac:dyDescent="0.25">
      <c r="A28" s="25"/>
      <c r="B28" s="26"/>
      <c r="C28" s="27"/>
      <c r="D28" s="28"/>
      <c r="E28" s="29" t="str">
        <f>IF(D28&gt;0,SUM(D$8:D28),"")</f>
        <v/>
      </c>
      <c r="F28" s="31"/>
    </row>
    <row r="29" spans="1:6" ht="16.95" customHeight="1" x14ac:dyDescent="0.25">
      <c r="A29" s="32"/>
      <c r="B29" s="33"/>
      <c r="C29" s="34"/>
      <c r="D29" s="35"/>
      <c r="E29" s="36" t="str">
        <f>IF(D29&gt;0,SUM(D$8:D29),"")</f>
        <v/>
      </c>
      <c r="F29" s="38"/>
    </row>
    <row r="30" spans="1:6" ht="16.95" customHeight="1" x14ac:dyDescent="0.25">
      <c r="A30" s="25"/>
      <c r="B30" s="26"/>
      <c r="C30" s="27"/>
      <c r="D30" s="28"/>
      <c r="E30" s="29" t="str">
        <f>IF(D30&gt;0,SUM(D$8:D30),"")</f>
        <v/>
      </c>
      <c r="F30" s="31"/>
    </row>
    <row r="31" spans="1:6" ht="16.95" customHeight="1" x14ac:dyDescent="0.25">
      <c r="A31" s="32"/>
      <c r="B31" s="33"/>
      <c r="C31" s="34"/>
      <c r="D31" s="35"/>
      <c r="E31" s="36" t="str">
        <f>IF(D31&gt;0,SUM(D$8:D31),"")</f>
        <v/>
      </c>
      <c r="F31" s="38"/>
    </row>
    <row r="32" spans="1:6" ht="16.95" customHeight="1" x14ac:dyDescent="0.25">
      <c r="A32" s="25"/>
      <c r="B32" s="26"/>
      <c r="C32" s="27"/>
      <c r="D32" s="28"/>
      <c r="E32" s="29" t="str">
        <f>IF(D32&gt;0,SUM(D$8:D32),"")</f>
        <v/>
      </c>
      <c r="F32" s="31"/>
    </row>
    <row r="33" spans="1:6" ht="16.95" customHeight="1" x14ac:dyDescent="0.25">
      <c r="A33" s="32"/>
      <c r="B33" s="33"/>
      <c r="C33" s="34"/>
      <c r="D33" s="35"/>
      <c r="E33" s="36" t="str">
        <f>IF(D33&gt;0,SUM(D$8:D33),"")</f>
        <v/>
      </c>
      <c r="F33" s="38"/>
    </row>
    <row r="34" spans="1:6" ht="16.95" customHeight="1" x14ac:dyDescent="0.25">
      <c r="A34" s="25"/>
      <c r="B34" s="26"/>
      <c r="C34" s="27"/>
      <c r="D34" s="28"/>
      <c r="E34" s="29" t="str">
        <f>IF(D34&gt;0,SUM(D$8:D34),"")</f>
        <v/>
      </c>
      <c r="F34" s="31"/>
    </row>
    <row r="35" spans="1:6" ht="16.95" customHeight="1" x14ac:dyDescent="0.25">
      <c r="A35" s="32"/>
      <c r="B35" s="33"/>
      <c r="C35" s="34"/>
      <c r="D35" s="35"/>
      <c r="E35" s="36" t="str">
        <f>IF(D35&gt;0,SUM(D$8:D35),"")</f>
        <v/>
      </c>
      <c r="F35" s="40"/>
    </row>
    <row r="36" spans="1:6" ht="16.95" customHeight="1" x14ac:dyDescent="0.25">
      <c r="A36" s="41"/>
      <c r="B36" s="42"/>
      <c r="C36" s="43"/>
      <c r="D36" s="44"/>
      <c r="E36" s="30" t="str">
        <f>IF(D36&gt;0,SUM(D$8:D36),"")</f>
        <v/>
      </c>
      <c r="F36" s="45"/>
    </row>
    <row r="37" spans="1:6" ht="16.95" customHeight="1" x14ac:dyDescent="0.25">
      <c r="A37" s="46"/>
      <c r="B37" s="47"/>
      <c r="C37" s="48"/>
      <c r="D37" s="49"/>
      <c r="E37" s="37" t="str">
        <f>IF(D37&gt;0,SUM(D$8:D37),"")</f>
        <v/>
      </c>
      <c r="F37" s="50"/>
    </row>
    <row r="38" spans="1:6" ht="16.95" customHeight="1" x14ac:dyDescent="0.25">
      <c r="A38" s="41"/>
      <c r="B38" s="42"/>
      <c r="C38" s="43"/>
      <c r="D38" s="44"/>
      <c r="E38" s="30" t="str">
        <f>IF(D38&gt;0,SUM(D$8:D38),"")</f>
        <v/>
      </c>
      <c r="F38" s="45"/>
    </row>
    <row r="39" spans="1:6" ht="16.95" customHeight="1" x14ac:dyDescent="0.25">
      <c r="A39" s="46"/>
      <c r="B39" s="47"/>
      <c r="C39" s="51"/>
      <c r="D39" s="49"/>
      <c r="E39" s="37" t="str">
        <f>IF(D39&gt;0,SUM(D$8:D39),"")</f>
        <v/>
      </c>
      <c r="F39" s="50"/>
    </row>
    <row r="40" spans="1:6" ht="16.95" customHeight="1" x14ac:dyDescent="0.25">
      <c r="A40" s="41"/>
      <c r="B40" s="42"/>
      <c r="C40" s="43"/>
      <c r="D40" s="44"/>
      <c r="E40" s="30" t="str">
        <f>IF(D40&gt;0,SUM(D$8:D40),"")</f>
        <v/>
      </c>
      <c r="F40" s="45"/>
    </row>
    <row r="41" spans="1:6" ht="16.95" customHeight="1" x14ac:dyDescent="0.25">
      <c r="A41" s="46"/>
      <c r="B41" s="47"/>
      <c r="C41" s="48"/>
      <c r="D41" s="49"/>
      <c r="E41" s="37" t="str">
        <f>IF(D41&gt;0,SUM(D$8:D41),"")</f>
        <v/>
      </c>
      <c r="F41" s="50"/>
    </row>
    <row r="42" spans="1:6" ht="16.95" customHeight="1" x14ac:dyDescent="0.25">
      <c r="A42" s="41"/>
      <c r="B42" s="42"/>
      <c r="C42" s="43"/>
      <c r="D42" s="44"/>
      <c r="E42" s="30" t="str">
        <f>IF(D42&gt;0,SUM(D$8:D42),"")</f>
        <v/>
      </c>
      <c r="F42" s="45"/>
    </row>
    <row r="43" spans="1:6" ht="16.95" customHeight="1" thickBot="1" x14ac:dyDescent="0.3">
      <c r="A43" s="46"/>
      <c r="B43" s="47"/>
      <c r="C43" s="48"/>
      <c r="D43" s="49"/>
      <c r="E43" s="39" t="str">
        <f>IF(D43&gt;0,SUM(D$8:D43),"")</f>
        <v/>
      </c>
      <c r="F43" s="50"/>
    </row>
    <row r="44" spans="1:6" s="57" customFormat="1" ht="18" customHeight="1" thickBot="1" x14ac:dyDescent="0.3">
      <c r="A44" s="52"/>
      <c r="B44" s="53"/>
      <c r="C44" s="53"/>
      <c r="D44" s="54" t="s">
        <v>8</v>
      </c>
      <c r="E44" s="55">
        <f>SUM(D8:D43)</f>
        <v>0</v>
      </c>
      <c r="F44" s="56"/>
    </row>
    <row r="45" spans="1:6" ht="16.95" customHeight="1" x14ac:dyDescent="0.25">
      <c r="A45" s="57"/>
      <c r="B45" s="57"/>
      <c r="C45" s="57"/>
      <c r="D45" s="58"/>
      <c r="E45" s="58"/>
      <c r="F45" s="57"/>
    </row>
    <row r="46" spans="1:6" ht="16.95" customHeight="1" x14ac:dyDescent="0.25">
      <c r="A46" s="57"/>
      <c r="B46" s="57"/>
      <c r="C46" s="57"/>
      <c r="D46" s="58"/>
      <c r="E46" s="58"/>
      <c r="F46" s="57"/>
    </row>
    <row r="47" spans="1:6" ht="16.95" customHeight="1" x14ac:dyDescent="0.25">
      <c r="A47" s="57"/>
      <c r="B47" s="57"/>
      <c r="C47" s="57"/>
      <c r="D47" s="58"/>
      <c r="E47" s="58"/>
      <c r="F47" s="57"/>
    </row>
    <row r="48" spans="1:6" ht="16.95" customHeight="1" x14ac:dyDescent="0.25">
      <c r="A48" s="57"/>
      <c r="B48" s="57"/>
      <c r="C48" s="57"/>
      <c r="D48" s="58"/>
      <c r="E48" s="58"/>
      <c r="F48" s="57"/>
    </row>
    <row r="49" spans="1:8" ht="16.95" customHeight="1" x14ac:dyDescent="0.25">
      <c r="A49" s="57"/>
      <c r="B49" s="57"/>
      <c r="C49" s="57"/>
      <c r="D49" s="58"/>
      <c r="E49" s="58"/>
      <c r="F49" s="57"/>
    </row>
    <row r="50" spans="1:8" ht="16.95" customHeight="1" x14ac:dyDescent="0.25">
      <c r="A50" s="59"/>
      <c r="B50" s="57"/>
      <c r="C50" s="57"/>
      <c r="D50" s="60"/>
      <c r="E50" s="58"/>
      <c r="F50" s="57"/>
      <c r="H50" s="61"/>
    </row>
    <row r="51" spans="1:8" ht="16.95" customHeight="1" x14ac:dyDescent="0.25">
      <c r="A51" s="59"/>
      <c r="B51" s="57"/>
      <c r="C51" s="57"/>
      <c r="D51" s="60"/>
      <c r="E51" s="58"/>
      <c r="F51" s="57"/>
      <c r="H51" s="61"/>
    </row>
    <row r="52" spans="1:8" ht="16.95" customHeight="1" x14ac:dyDescent="0.25">
      <c r="A52" s="57"/>
      <c r="B52" s="57"/>
      <c r="C52" s="57"/>
      <c r="D52" s="58"/>
      <c r="E52" s="58"/>
      <c r="F52" s="57"/>
      <c r="H52" s="61"/>
    </row>
    <row r="53" spans="1:8" ht="16.95" customHeight="1" x14ac:dyDescent="0.25">
      <c r="A53" s="59"/>
      <c r="B53" s="57"/>
      <c r="C53" s="57"/>
      <c r="D53" s="58"/>
      <c r="E53" s="58"/>
      <c r="F53" s="57"/>
      <c r="H53" s="61"/>
    </row>
    <row r="54" spans="1:8" ht="16.95" customHeight="1" x14ac:dyDescent="0.25">
      <c r="A54" s="57"/>
      <c r="B54" s="57"/>
      <c r="C54" s="57"/>
      <c r="D54" s="58"/>
      <c r="E54" s="58"/>
      <c r="F54" s="57"/>
      <c r="H54" s="61"/>
    </row>
    <row r="55" spans="1:8" ht="16.95" customHeight="1" x14ac:dyDescent="0.25">
      <c r="A55" s="57"/>
      <c r="B55" s="57"/>
      <c r="C55" s="57"/>
      <c r="D55" s="58"/>
      <c r="E55" s="58"/>
      <c r="F55" s="57"/>
      <c r="H55" s="61"/>
    </row>
    <row r="56" spans="1:8" ht="16.95" customHeight="1" x14ac:dyDescent="0.25">
      <c r="A56" s="57"/>
      <c r="B56" s="59"/>
      <c r="C56" s="57"/>
      <c r="D56" s="58"/>
      <c r="E56" s="58"/>
      <c r="F56" s="57"/>
      <c r="H56" s="61"/>
    </row>
    <row r="57" spans="1:8" ht="16.95" customHeight="1" x14ac:dyDescent="0.25">
      <c r="A57" s="57"/>
      <c r="B57" s="57"/>
      <c r="C57" s="57"/>
      <c r="D57" s="58"/>
      <c r="E57" s="58"/>
      <c r="F57" s="57"/>
      <c r="H57" s="61"/>
    </row>
    <row r="58" spans="1:8" ht="16.95" customHeight="1" x14ac:dyDescent="0.25">
      <c r="A58" s="57"/>
      <c r="B58" s="57"/>
      <c r="C58" s="57"/>
      <c r="D58" s="58"/>
      <c r="E58" s="58"/>
      <c r="F58" s="57"/>
      <c r="H58" s="61"/>
    </row>
    <row r="59" spans="1:8" ht="16.95" customHeight="1" x14ac:dyDescent="0.25">
      <c r="A59" s="57"/>
      <c r="B59" s="59"/>
      <c r="C59" s="57"/>
      <c r="D59" s="58"/>
      <c r="E59" s="58"/>
      <c r="F59" s="57"/>
      <c r="H59" s="61"/>
    </row>
    <row r="60" spans="1:8" ht="16.95" customHeight="1" x14ac:dyDescent="0.25">
      <c r="A60" s="57"/>
      <c r="B60" s="59"/>
      <c r="C60" s="57"/>
      <c r="D60" s="58"/>
      <c r="E60" s="58"/>
      <c r="F60" s="57"/>
    </row>
    <row r="61" spans="1:8" ht="13.2" x14ac:dyDescent="0.25">
      <c r="A61" s="57"/>
      <c r="B61" s="59"/>
      <c r="C61" s="57"/>
      <c r="D61" s="58"/>
      <c r="E61" s="58"/>
      <c r="F61" s="57"/>
    </row>
    <row r="62" spans="1:8" ht="13.2" x14ac:dyDescent="0.25">
      <c r="A62" s="57"/>
      <c r="B62" s="57"/>
      <c r="C62" s="57"/>
      <c r="D62" s="58"/>
      <c r="E62" s="58"/>
      <c r="F62" s="57"/>
    </row>
    <row r="63" spans="1:8" ht="13.2" x14ac:dyDescent="0.25">
      <c r="A63" s="57"/>
      <c r="B63" s="57"/>
      <c r="C63" s="57"/>
      <c r="D63" s="58"/>
      <c r="E63" s="58"/>
      <c r="F63" s="57"/>
    </row>
    <row r="64" spans="1:8" ht="13.2" x14ac:dyDescent="0.25">
      <c r="A64" s="57"/>
      <c r="B64" s="57"/>
      <c r="C64" s="57"/>
      <c r="D64" s="58"/>
      <c r="E64" s="58"/>
      <c r="F64" s="57"/>
    </row>
    <row r="65" spans="1:6" ht="13.2" x14ac:dyDescent="0.25">
      <c r="A65" s="57"/>
      <c r="B65" s="57"/>
      <c r="C65" s="57"/>
      <c r="D65" s="58"/>
      <c r="E65" s="58"/>
      <c r="F65" s="57"/>
    </row>
    <row r="66" spans="1:6" ht="13.2" x14ac:dyDescent="0.25">
      <c r="A66" s="57"/>
      <c r="B66" s="57"/>
      <c r="C66" s="57"/>
      <c r="D66" s="58"/>
      <c r="E66" s="58"/>
      <c r="F66" s="57"/>
    </row>
    <row r="67" spans="1:6" ht="13.2" x14ac:dyDescent="0.25">
      <c r="A67" s="57"/>
      <c r="B67" s="57"/>
      <c r="C67" s="57"/>
      <c r="D67" s="58"/>
      <c r="E67" s="58"/>
      <c r="F67" s="57"/>
    </row>
    <row r="68" spans="1:6" ht="13.2" x14ac:dyDescent="0.25">
      <c r="A68" s="57"/>
      <c r="B68" s="57"/>
      <c r="C68" s="57"/>
      <c r="D68" s="58"/>
      <c r="E68" s="58"/>
      <c r="F68" s="57"/>
    </row>
    <row r="69" spans="1:6" ht="13.2" x14ac:dyDescent="0.25">
      <c r="A69" s="57"/>
      <c r="B69" s="57"/>
      <c r="C69" s="57"/>
      <c r="D69" s="58"/>
      <c r="E69" s="58"/>
      <c r="F69" s="57"/>
    </row>
    <row r="70" spans="1:6" ht="13.2" x14ac:dyDescent="0.25">
      <c r="A70" s="57"/>
      <c r="B70" s="57"/>
      <c r="C70" s="57"/>
      <c r="D70" s="58"/>
      <c r="E70" s="58"/>
      <c r="F70" s="57"/>
    </row>
    <row r="71" spans="1:6" ht="13.2" x14ac:dyDescent="0.25">
      <c r="A71" s="57"/>
      <c r="B71" s="57"/>
      <c r="C71" s="57"/>
      <c r="D71" s="58"/>
      <c r="E71" s="58"/>
      <c r="F71" s="57"/>
    </row>
    <row r="72" spans="1:6" ht="13.2" x14ac:dyDescent="0.25">
      <c r="A72" s="57"/>
      <c r="B72" s="57"/>
      <c r="C72" s="57"/>
      <c r="D72" s="58"/>
      <c r="E72" s="58"/>
      <c r="F72" s="57"/>
    </row>
    <row r="73" spans="1:6" ht="13.2" x14ac:dyDescent="0.25">
      <c r="A73" s="57"/>
      <c r="B73" s="57"/>
      <c r="C73" s="57"/>
      <c r="D73" s="58"/>
      <c r="E73" s="58"/>
      <c r="F73" s="57"/>
    </row>
    <row r="74" spans="1:6" ht="13.2" x14ac:dyDescent="0.25">
      <c r="A74" s="59"/>
      <c r="B74" s="57"/>
      <c r="C74" s="57"/>
      <c r="D74" s="58"/>
      <c r="E74" s="58"/>
      <c r="F74" s="57"/>
    </row>
    <row r="75" spans="1:6" ht="13.2" x14ac:dyDescent="0.25">
      <c r="A75" s="57"/>
      <c r="B75" s="57"/>
      <c r="C75" s="57"/>
      <c r="D75" s="58"/>
      <c r="E75" s="58"/>
      <c r="F75" s="57"/>
    </row>
    <row r="76" spans="1:6" ht="13.2" x14ac:dyDescent="0.25">
      <c r="A76" s="62"/>
      <c r="B76" s="57"/>
      <c r="C76" s="57"/>
      <c r="D76" s="58"/>
      <c r="E76" s="58"/>
      <c r="F76" s="57"/>
    </row>
    <row r="77" spans="1:6" ht="13.2" x14ac:dyDescent="0.25">
      <c r="A77" s="57"/>
      <c r="B77" s="57"/>
      <c r="C77" s="57"/>
      <c r="D77" s="58"/>
      <c r="E77" s="58"/>
      <c r="F77" s="57"/>
    </row>
    <row r="78" spans="1:6" ht="13.2" x14ac:dyDescent="0.25">
      <c r="A78" s="57"/>
      <c r="B78" s="57"/>
      <c r="C78" s="57"/>
      <c r="D78" s="58"/>
      <c r="E78" s="58"/>
      <c r="F78" s="57"/>
    </row>
    <row r="79" spans="1:6" ht="13.2" x14ac:dyDescent="0.25">
      <c r="A79" s="57"/>
      <c r="B79" s="57"/>
      <c r="C79" s="57"/>
      <c r="D79" s="58"/>
      <c r="E79" s="58"/>
      <c r="F79" s="57"/>
    </row>
    <row r="80" spans="1:6" ht="13.2" x14ac:dyDescent="0.25">
      <c r="A80" s="57"/>
      <c r="B80" s="57"/>
      <c r="C80" s="57"/>
      <c r="D80" s="58"/>
      <c r="E80" s="58"/>
      <c r="F80" s="57"/>
    </row>
    <row r="81" spans="1:6" ht="13.2" x14ac:dyDescent="0.25">
      <c r="A81" s="57"/>
      <c r="B81" s="57"/>
      <c r="C81" s="57"/>
      <c r="D81" s="58"/>
      <c r="E81" s="58"/>
      <c r="F81" s="57"/>
    </row>
    <row r="82" spans="1:6" ht="13.2" x14ac:dyDescent="0.25">
      <c r="A82" s="57"/>
      <c r="B82" s="57"/>
      <c r="C82" s="57"/>
      <c r="D82" s="58"/>
      <c r="E82" s="58"/>
      <c r="F82" s="57"/>
    </row>
    <row r="83" spans="1:6" ht="13.2" x14ac:dyDescent="0.25">
      <c r="A83" s="57"/>
      <c r="B83" s="57"/>
      <c r="C83" s="57"/>
      <c r="D83" s="58"/>
      <c r="E83" s="58"/>
      <c r="F83" s="57"/>
    </row>
    <row r="84" spans="1:6" ht="13.2" x14ac:dyDescent="0.25">
      <c r="A84" s="57"/>
      <c r="B84" s="57"/>
      <c r="C84" s="57"/>
      <c r="D84" s="58"/>
      <c r="E84" s="58"/>
      <c r="F84" s="57"/>
    </row>
    <row r="85" spans="1:6" ht="13.2" x14ac:dyDescent="0.25">
      <c r="A85" s="57"/>
      <c r="B85" s="57"/>
      <c r="C85" s="57"/>
      <c r="D85" s="58"/>
      <c r="E85" s="58"/>
      <c r="F85" s="57"/>
    </row>
    <row r="86" spans="1:6" ht="13.2" x14ac:dyDescent="0.25">
      <c r="A86" s="57"/>
      <c r="B86" s="57"/>
      <c r="C86" s="57"/>
      <c r="D86" s="58"/>
      <c r="E86" s="58"/>
      <c r="F86" s="57"/>
    </row>
    <row r="87" spans="1:6" ht="13.2" x14ac:dyDescent="0.25">
      <c r="A87" s="57"/>
      <c r="B87" s="57"/>
      <c r="C87" s="57"/>
      <c r="D87" s="58"/>
      <c r="E87" s="58"/>
      <c r="F87" s="57"/>
    </row>
    <row r="88" spans="1:6" ht="13.2" x14ac:dyDescent="0.25">
      <c r="A88" s="57"/>
      <c r="B88" s="57"/>
      <c r="C88" s="57"/>
      <c r="D88" s="58"/>
      <c r="E88" s="58"/>
      <c r="F88" s="57"/>
    </row>
    <row r="89" spans="1:6" ht="13.2" x14ac:dyDescent="0.25">
      <c r="A89" s="57"/>
      <c r="B89" s="57"/>
      <c r="C89" s="57"/>
      <c r="D89" s="58"/>
      <c r="E89" s="58"/>
      <c r="F89" s="57"/>
    </row>
    <row r="90" spans="1:6" ht="13.2" x14ac:dyDescent="0.25">
      <c r="A90" s="57"/>
      <c r="B90" s="57"/>
      <c r="C90" s="57"/>
      <c r="D90" s="58"/>
      <c r="E90" s="58"/>
      <c r="F90" s="57"/>
    </row>
    <row r="91" spans="1:6" ht="13.2" x14ac:dyDescent="0.25">
      <c r="A91" s="57"/>
      <c r="B91" s="57"/>
      <c r="C91" s="57"/>
      <c r="D91" s="58"/>
      <c r="E91" s="58"/>
      <c r="F91" s="57"/>
    </row>
    <row r="92" spans="1:6" ht="13.2" x14ac:dyDescent="0.25">
      <c r="A92" s="57"/>
      <c r="B92" s="57"/>
      <c r="C92" s="57"/>
      <c r="D92" s="58"/>
      <c r="E92" s="58"/>
      <c r="F92" s="57"/>
    </row>
    <row r="93" spans="1:6" ht="13.2" x14ac:dyDescent="0.25">
      <c r="A93" s="57"/>
      <c r="B93" s="57"/>
      <c r="C93" s="57"/>
      <c r="D93" s="58"/>
      <c r="E93" s="58"/>
      <c r="F93" s="57"/>
    </row>
    <row r="94" spans="1:6" ht="13.2" x14ac:dyDescent="0.25">
      <c r="A94" s="57"/>
      <c r="B94" s="57"/>
      <c r="C94" s="57"/>
      <c r="D94" s="58"/>
      <c r="E94" s="58"/>
      <c r="F94" s="57"/>
    </row>
    <row r="95" spans="1:6" ht="13.2" x14ac:dyDescent="0.25">
      <c r="A95" s="57"/>
      <c r="B95" s="57"/>
      <c r="C95" s="57"/>
      <c r="D95" s="58"/>
      <c r="E95" s="58"/>
      <c r="F95" s="57"/>
    </row>
    <row r="96" spans="1:6" ht="13.2" x14ac:dyDescent="0.25">
      <c r="A96" s="57"/>
      <c r="B96" s="57"/>
      <c r="C96" s="57"/>
      <c r="D96" s="58"/>
      <c r="E96" s="58"/>
      <c r="F96" s="57"/>
    </row>
    <row r="97" spans="1:6" ht="13.2" x14ac:dyDescent="0.25">
      <c r="A97" s="57"/>
      <c r="B97" s="57"/>
      <c r="C97" s="57"/>
      <c r="D97" s="58"/>
      <c r="E97" s="58"/>
      <c r="F97" s="57"/>
    </row>
    <row r="98" spans="1:6" ht="13.2" x14ac:dyDescent="0.25">
      <c r="A98" s="57"/>
      <c r="B98" s="57"/>
      <c r="C98" s="57"/>
      <c r="D98" s="58"/>
      <c r="E98" s="58"/>
      <c r="F98" s="57"/>
    </row>
    <row r="99" spans="1:6" ht="13.2" x14ac:dyDescent="0.25">
      <c r="A99" s="57"/>
      <c r="B99" s="57"/>
      <c r="C99" s="57"/>
      <c r="D99" s="58"/>
      <c r="E99" s="58"/>
      <c r="F99" s="57"/>
    </row>
    <row r="100" spans="1:6" ht="13.2" x14ac:dyDescent="0.25">
      <c r="A100" s="57"/>
      <c r="B100" s="57"/>
      <c r="C100" s="57"/>
      <c r="D100" s="58"/>
      <c r="E100" s="58"/>
      <c r="F100" s="57"/>
    </row>
    <row r="101" spans="1:6" ht="13.2" x14ac:dyDescent="0.25">
      <c r="A101" s="57"/>
      <c r="B101" s="57"/>
      <c r="C101" s="57"/>
      <c r="D101" s="58"/>
      <c r="E101" s="58"/>
      <c r="F101" s="57"/>
    </row>
    <row r="102" spans="1:6" ht="13.2" x14ac:dyDescent="0.25">
      <c r="A102" s="57"/>
      <c r="B102" s="57"/>
      <c r="C102" s="57"/>
      <c r="D102" s="58"/>
      <c r="E102" s="58"/>
      <c r="F102" s="57"/>
    </row>
    <row r="103" spans="1:6" ht="13.2" x14ac:dyDescent="0.25">
      <c r="A103" s="57"/>
      <c r="B103" s="57"/>
      <c r="C103" s="57"/>
      <c r="D103" s="58"/>
      <c r="E103" s="58"/>
      <c r="F103" s="57"/>
    </row>
    <row r="104" spans="1:6" ht="13.2" x14ac:dyDescent="0.25">
      <c r="A104" s="57"/>
      <c r="B104" s="57"/>
      <c r="C104" s="57"/>
      <c r="D104" s="58"/>
      <c r="E104" s="58"/>
      <c r="F104" s="57"/>
    </row>
    <row r="105" spans="1:6" ht="13.2" x14ac:dyDescent="0.25">
      <c r="A105" s="57"/>
      <c r="B105" s="57"/>
      <c r="C105" s="57"/>
      <c r="D105" s="58"/>
      <c r="E105" s="58"/>
      <c r="F105" s="57"/>
    </row>
    <row r="106" spans="1:6" ht="13.2" x14ac:dyDescent="0.25">
      <c r="A106" s="57"/>
      <c r="B106" s="57"/>
      <c r="C106" s="57"/>
      <c r="D106" s="58"/>
      <c r="E106" s="58"/>
      <c r="F106" s="57"/>
    </row>
    <row r="107" spans="1:6" ht="13.2" x14ac:dyDescent="0.25">
      <c r="A107" s="57"/>
      <c r="B107" s="57"/>
      <c r="C107" s="57"/>
      <c r="D107" s="58"/>
      <c r="E107" s="58"/>
      <c r="F107" s="57"/>
    </row>
    <row r="108" spans="1:6" ht="13.2" x14ac:dyDescent="0.25">
      <c r="A108" s="57"/>
      <c r="B108" s="57"/>
      <c r="C108" s="57"/>
      <c r="D108" s="58"/>
      <c r="E108" s="58"/>
      <c r="F108" s="57"/>
    </row>
    <row r="109" spans="1:6" ht="13.2" x14ac:dyDescent="0.25">
      <c r="A109" s="57"/>
      <c r="B109" s="57"/>
      <c r="C109" s="57"/>
      <c r="D109" s="58"/>
      <c r="E109" s="58"/>
      <c r="F109" s="57"/>
    </row>
    <row r="110" spans="1:6" ht="13.2" x14ac:dyDescent="0.25">
      <c r="A110" s="57"/>
      <c r="B110" s="57"/>
      <c r="C110" s="57"/>
      <c r="D110" s="58"/>
      <c r="E110" s="58"/>
      <c r="F110" s="57"/>
    </row>
    <row r="111" spans="1:6" ht="13.2" x14ac:dyDescent="0.25">
      <c r="A111" s="57"/>
      <c r="B111" s="57"/>
      <c r="C111" s="57"/>
      <c r="D111" s="58"/>
      <c r="E111" s="58"/>
      <c r="F111" s="57"/>
    </row>
    <row r="112" spans="1:6" ht="13.2" x14ac:dyDescent="0.25">
      <c r="A112" s="57"/>
      <c r="B112" s="57"/>
      <c r="C112" s="57"/>
      <c r="D112" s="58"/>
      <c r="E112" s="58"/>
      <c r="F112" s="57"/>
    </row>
    <row r="113" spans="1:6" ht="13.2" x14ac:dyDescent="0.25">
      <c r="A113" s="57"/>
      <c r="B113" s="57"/>
      <c r="C113" s="57"/>
      <c r="D113" s="58"/>
      <c r="E113" s="58"/>
      <c r="F113" s="57"/>
    </row>
    <row r="114" spans="1:6" ht="13.2" x14ac:dyDescent="0.25">
      <c r="A114" s="57"/>
      <c r="B114" s="57"/>
      <c r="C114" s="57"/>
      <c r="D114" s="58"/>
      <c r="E114" s="58"/>
      <c r="F114" s="57"/>
    </row>
    <row r="115" spans="1:6" ht="13.2" x14ac:dyDescent="0.25">
      <c r="A115" s="57"/>
      <c r="B115" s="57"/>
      <c r="C115" s="57"/>
      <c r="D115" s="58"/>
      <c r="E115" s="58"/>
      <c r="F115" s="57"/>
    </row>
    <row r="116" spans="1:6" ht="13.2" x14ac:dyDescent="0.25">
      <c r="A116" s="57"/>
      <c r="B116" s="57"/>
      <c r="C116" s="57"/>
      <c r="D116" s="58"/>
      <c r="E116" s="58"/>
      <c r="F116" s="57"/>
    </row>
    <row r="117" spans="1:6" ht="13.2" x14ac:dyDescent="0.25">
      <c r="A117" s="57"/>
      <c r="B117" s="57"/>
      <c r="C117" s="57"/>
      <c r="D117" s="58"/>
      <c r="E117" s="58"/>
      <c r="F117" s="57"/>
    </row>
    <row r="118" spans="1:6" ht="13.2" x14ac:dyDescent="0.25">
      <c r="A118" s="57"/>
      <c r="B118" s="57"/>
      <c r="C118" s="57"/>
      <c r="D118" s="58"/>
      <c r="E118" s="58"/>
      <c r="F118" s="57"/>
    </row>
    <row r="119" spans="1:6" ht="13.2" x14ac:dyDescent="0.25">
      <c r="A119" s="57"/>
      <c r="B119" s="57"/>
      <c r="C119" s="57"/>
      <c r="D119" s="58"/>
      <c r="E119" s="58"/>
      <c r="F119" s="57"/>
    </row>
    <row r="120" spans="1:6" ht="13.2" x14ac:dyDescent="0.25">
      <c r="A120" s="57"/>
      <c r="B120" s="57"/>
      <c r="C120" s="57"/>
      <c r="D120" s="58"/>
      <c r="E120" s="58"/>
      <c r="F120" s="57"/>
    </row>
    <row r="121" spans="1:6" ht="13.2" x14ac:dyDescent="0.25">
      <c r="A121" s="57"/>
      <c r="B121" s="57"/>
      <c r="C121" s="57"/>
      <c r="D121" s="58"/>
      <c r="E121" s="58"/>
      <c r="F121" s="57"/>
    </row>
    <row r="122" spans="1:6" ht="13.2" x14ac:dyDescent="0.25">
      <c r="A122" s="57"/>
      <c r="B122" s="57"/>
      <c r="C122" s="57"/>
      <c r="D122" s="58"/>
      <c r="E122" s="58"/>
      <c r="F122" s="57"/>
    </row>
    <row r="123" spans="1:6" ht="13.2" x14ac:dyDescent="0.25">
      <c r="A123" s="57"/>
      <c r="B123" s="57"/>
      <c r="C123" s="57"/>
      <c r="D123" s="58"/>
      <c r="E123" s="58"/>
      <c r="F123" s="57"/>
    </row>
    <row r="124" spans="1:6" ht="13.2" x14ac:dyDescent="0.25">
      <c r="A124" s="57"/>
      <c r="B124" s="57"/>
      <c r="C124" s="57"/>
      <c r="D124" s="58"/>
      <c r="E124" s="58"/>
      <c r="F124" s="57"/>
    </row>
    <row r="125" spans="1:6" ht="13.2" x14ac:dyDescent="0.25">
      <c r="A125" s="57"/>
      <c r="B125" s="57"/>
      <c r="C125" s="57"/>
      <c r="D125" s="58"/>
      <c r="E125" s="58"/>
      <c r="F125" s="57"/>
    </row>
    <row r="126" spans="1:6" ht="13.2" x14ac:dyDescent="0.25">
      <c r="A126" s="57"/>
      <c r="B126" s="57"/>
      <c r="C126" s="57"/>
      <c r="D126" s="58"/>
      <c r="E126" s="58"/>
      <c r="F126" s="57"/>
    </row>
    <row r="127" spans="1:6" ht="13.2" x14ac:dyDescent="0.25">
      <c r="A127" s="57"/>
      <c r="B127" s="57"/>
      <c r="C127" s="57"/>
      <c r="D127" s="58"/>
      <c r="E127" s="58"/>
      <c r="F127" s="57"/>
    </row>
    <row r="128" spans="1:6" ht="13.2" x14ac:dyDescent="0.25">
      <c r="A128" s="57"/>
      <c r="B128" s="57"/>
      <c r="C128" s="57"/>
      <c r="D128" s="58"/>
      <c r="E128" s="58"/>
      <c r="F128" s="57"/>
    </row>
    <row r="129" spans="1:6" ht="13.2" x14ac:dyDescent="0.25">
      <c r="A129" s="57"/>
      <c r="B129" s="57"/>
      <c r="C129" s="57"/>
      <c r="D129" s="58"/>
      <c r="E129" s="58"/>
      <c r="F129" s="57"/>
    </row>
    <row r="130" spans="1:6" ht="13.2" x14ac:dyDescent="0.25">
      <c r="A130" s="57"/>
      <c r="B130" s="57"/>
      <c r="C130" s="57"/>
      <c r="D130" s="58"/>
      <c r="E130" s="58"/>
      <c r="F130" s="57"/>
    </row>
    <row r="131" spans="1:6" ht="13.2" x14ac:dyDescent="0.25">
      <c r="A131" s="57"/>
      <c r="B131" s="57"/>
      <c r="C131" s="57"/>
      <c r="D131" s="58"/>
      <c r="E131" s="58"/>
      <c r="F131" s="57"/>
    </row>
    <row r="132" spans="1:6" ht="13.2" x14ac:dyDescent="0.25">
      <c r="A132" s="57"/>
      <c r="B132" s="57"/>
      <c r="C132" s="57"/>
      <c r="D132" s="58"/>
      <c r="E132" s="58"/>
      <c r="F132" s="57"/>
    </row>
    <row r="133" spans="1:6" ht="13.2" x14ac:dyDescent="0.25">
      <c r="A133" s="57"/>
      <c r="B133" s="57"/>
      <c r="C133" s="57"/>
      <c r="D133" s="58"/>
      <c r="E133" s="58"/>
      <c r="F133" s="57"/>
    </row>
    <row r="134" spans="1:6" ht="13.2" x14ac:dyDescent="0.25">
      <c r="A134" s="57"/>
      <c r="B134" s="57"/>
      <c r="C134" s="57"/>
      <c r="D134" s="58"/>
      <c r="E134" s="58"/>
      <c r="F134" s="57"/>
    </row>
    <row r="135" spans="1:6" ht="13.2" x14ac:dyDescent="0.25">
      <c r="A135" s="57"/>
      <c r="B135" s="57"/>
      <c r="C135" s="57"/>
      <c r="D135" s="58"/>
      <c r="E135" s="58"/>
      <c r="F135" s="57"/>
    </row>
    <row r="136" spans="1:6" ht="13.2" x14ac:dyDescent="0.25">
      <c r="A136" s="57"/>
      <c r="B136" s="57"/>
      <c r="C136" s="57"/>
      <c r="D136" s="58"/>
      <c r="E136" s="58"/>
      <c r="F136" s="57"/>
    </row>
    <row r="137" spans="1:6" ht="13.2" x14ac:dyDescent="0.25">
      <c r="A137" s="57"/>
      <c r="B137" s="57"/>
      <c r="C137" s="57"/>
      <c r="D137" s="58"/>
      <c r="E137" s="58"/>
      <c r="F137" s="57"/>
    </row>
    <row r="138" spans="1:6" ht="13.2" x14ac:dyDescent="0.25">
      <c r="A138" s="57"/>
      <c r="B138" s="57"/>
      <c r="C138" s="57"/>
      <c r="D138" s="58"/>
      <c r="E138" s="58"/>
      <c r="F138" s="57"/>
    </row>
    <row r="139" spans="1:6" ht="13.2" x14ac:dyDescent="0.25">
      <c r="A139" s="57"/>
      <c r="B139" s="57"/>
      <c r="C139" s="57"/>
      <c r="D139" s="58"/>
      <c r="E139" s="58"/>
      <c r="F139" s="57"/>
    </row>
    <row r="140" spans="1:6" ht="13.2" x14ac:dyDescent="0.25">
      <c r="A140" s="57"/>
      <c r="B140" s="57"/>
      <c r="C140" s="57"/>
      <c r="D140" s="58"/>
      <c r="E140" s="58"/>
      <c r="F140" s="57"/>
    </row>
    <row r="141" spans="1:6" ht="13.2" x14ac:dyDescent="0.25">
      <c r="A141" s="57"/>
      <c r="B141" s="57"/>
      <c r="C141" s="57"/>
      <c r="D141" s="58"/>
      <c r="E141" s="58"/>
      <c r="F141" s="57"/>
    </row>
    <row r="142" spans="1:6" ht="13.2" x14ac:dyDescent="0.25">
      <c r="A142" s="57"/>
      <c r="B142" s="57"/>
      <c r="C142" s="57"/>
      <c r="D142" s="58"/>
      <c r="E142" s="58"/>
      <c r="F142" s="57"/>
    </row>
    <row r="143" spans="1:6" ht="13.2" x14ac:dyDescent="0.25">
      <c r="A143" s="57"/>
      <c r="B143" s="57"/>
      <c r="C143" s="57"/>
      <c r="D143" s="58"/>
      <c r="E143" s="58"/>
      <c r="F143" s="57"/>
    </row>
    <row r="144" spans="1:6" ht="13.2" x14ac:dyDescent="0.25">
      <c r="A144" s="57"/>
      <c r="B144" s="57"/>
      <c r="C144" s="57"/>
      <c r="D144" s="58"/>
      <c r="E144" s="58"/>
      <c r="F144" s="57"/>
    </row>
    <row r="145" spans="1:6" ht="13.2" x14ac:dyDescent="0.25">
      <c r="A145" s="57"/>
      <c r="B145" s="57"/>
      <c r="C145" s="57"/>
      <c r="D145" s="58"/>
      <c r="E145" s="58"/>
      <c r="F145" s="57"/>
    </row>
    <row r="146" spans="1:6" ht="13.2" x14ac:dyDescent="0.25">
      <c r="A146" s="57"/>
      <c r="B146" s="57"/>
      <c r="C146" s="57"/>
      <c r="D146" s="58"/>
      <c r="E146" s="58"/>
      <c r="F146" s="57"/>
    </row>
    <row r="147" spans="1:6" ht="13.2" x14ac:dyDescent="0.25">
      <c r="A147" s="57"/>
      <c r="B147" s="57"/>
      <c r="C147" s="57"/>
      <c r="D147" s="58"/>
      <c r="E147" s="58"/>
      <c r="F147" s="57"/>
    </row>
    <row r="148" spans="1:6" ht="13.2" x14ac:dyDescent="0.25">
      <c r="A148" s="57"/>
      <c r="B148" s="57"/>
      <c r="C148" s="57"/>
      <c r="D148" s="58"/>
      <c r="E148" s="58"/>
      <c r="F148" s="57"/>
    </row>
    <row r="149" spans="1:6" ht="13.2" x14ac:dyDescent="0.25">
      <c r="A149" s="57"/>
      <c r="B149" s="57"/>
      <c r="C149" s="57"/>
      <c r="D149" s="58"/>
      <c r="E149" s="58"/>
      <c r="F149" s="57"/>
    </row>
    <row r="150" spans="1:6" ht="13.2" x14ac:dyDescent="0.25">
      <c r="A150" s="57"/>
      <c r="B150" s="57"/>
      <c r="C150" s="57"/>
      <c r="D150" s="58"/>
      <c r="E150" s="58"/>
      <c r="F150" s="57"/>
    </row>
    <row r="151" spans="1:6" ht="13.2" x14ac:dyDescent="0.25">
      <c r="A151" s="57"/>
      <c r="B151" s="57"/>
      <c r="C151" s="57"/>
      <c r="D151" s="58"/>
      <c r="E151" s="58"/>
      <c r="F151" s="57"/>
    </row>
    <row r="152" spans="1:6" ht="13.2" x14ac:dyDescent="0.25">
      <c r="A152" s="57"/>
      <c r="B152" s="57"/>
      <c r="C152" s="57"/>
      <c r="D152" s="58"/>
      <c r="E152" s="58"/>
      <c r="F152" s="57"/>
    </row>
    <row r="153" spans="1:6" ht="13.2" x14ac:dyDescent="0.25">
      <c r="A153" s="57"/>
      <c r="B153" s="57"/>
      <c r="C153" s="57"/>
      <c r="D153" s="58"/>
      <c r="E153" s="58"/>
      <c r="F153" s="57"/>
    </row>
    <row r="154" spans="1:6" ht="13.2" x14ac:dyDescent="0.25">
      <c r="A154" s="57"/>
      <c r="B154" s="57"/>
      <c r="C154" s="57"/>
      <c r="D154" s="58"/>
      <c r="E154" s="58"/>
      <c r="F154" s="57"/>
    </row>
    <row r="155" spans="1:6" ht="13.2" x14ac:dyDescent="0.25">
      <c r="A155" s="57"/>
      <c r="B155" s="57"/>
      <c r="C155" s="57"/>
      <c r="D155" s="58"/>
      <c r="E155" s="58"/>
      <c r="F155" s="57"/>
    </row>
    <row r="156" spans="1:6" ht="13.2" x14ac:dyDescent="0.25">
      <c r="A156" s="57"/>
      <c r="B156" s="57"/>
      <c r="C156" s="57"/>
      <c r="D156" s="58"/>
      <c r="E156" s="58"/>
      <c r="F156" s="57"/>
    </row>
    <row r="157" spans="1:6" ht="13.2" x14ac:dyDescent="0.25">
      <c r="A157" s="57"/>
      <c r="B157" s="57"/>
      <c r="C157" s="57"/>
      <c r="D157" s="58"/>
      <c r="E157" s="58"/>
      <c r="F157" s="57"/>
    </row>
    <row r="158" spans="1:6" ht="13.2" x14ac:dyDescent="0.25">
      <c r="A158" s="57"/>
      <c r="B158" s="57"/>
      <c r="C158" s="57"/>
      <c r="D158" s="58"/>
      <c r="E158" s="58"/>
      <c r="F158" s="57"/>
    </row>
    <row r="159" spans="1:6" ht="13.2" x14ac:dyDescent="0.25">
      <c r="A159" s="57"/>
      <c r="B159" s="57"/>
      <c r="C159" s="57"/>
      <c r="D159" s="58"/>
      <c r="E159" s="58"/>
      <c r="F159" s="57"/>
    </row>
    <row r="160" spans="1:6" ht="13.2" x14ac:dyDescent="0.25">
      <c r="A160" s="57"/>
      <c r="B160" s="57"/>
      <c r="C160" s="57"/>
      <c r="D160" s="58"/>
      <c r="E160" s="58"/>
      <c r="F160" s="57"/>
    </row>
    <row r="161" spans="1:6" ht="13.2" x14ac:dyDescent="0.25">
      <c r="A161" s="57"/>
      <c r="B161" s="57"/>
      <c r="C161" s="57"/>
      <c r="D161" s="58"/>
      <c r="E161" s="58"/>
      <c r="F161" s="57"/>
    </row>
    <row r="162" spans="1:6" ht="13.2" x14ac:dyDescent="0.25">
      <c r="A162" s="57"/>
      <c r="B162" s="57"/>
      <c r="C162" s="57"/>
      <c r="D162" s="58"/>
      <c r="E162" s="58"/>
      <c r="F162" s="57"/>
    </row>
    <row r="163" spans="1:6" ht="13.2" x14ac:dyDescent="0.25">
      <c r="A163" s="57"/>
      <c r="B163" s="57"/>
      <c r="C163" s="57"/>
      <c r="D163" s="58"/>
      <c r="E163" s="58"/>
      <c r="F163" s="57"/>
    </row>
    <row r="164" spans="1:6" ht="13.2" x14ac:dyDescent="0.25">
      <c r="A164" s="57"/>
      <c r="B164" s="57"/>
      <c r="C164" s="57"/>
      <c r="D164" s="58"/>
      <c r="E164" s="58"/>
      <c r="F164" s="57"/>
    </row>
    <row r="165" spans="1:6" ht="13.2" x14ac:dyDescent="0.25">
      <c r="A165" s="57"/>
      <c r="B165" s="57"/>
      <c r="C165" s="57"/>
      <c r="D165" s="58"/>
      <c r="E165" s="58"/>
      <c r="F165" s="57"/>
    </row>
    <row r="166" spans="1:6" ht="13.2" x14ac:dyDescent="0.25">
      <c r="A166" s="57"/>
      <c r="B166" s="57"/>
      <c r="C166" s="57"/>
      <c r="D166" s="58"/>
      <c r="E166" s="58"/>
      <c r="F166" s="57"/>
    </row>
    <row r="167" spans="1:6" ht="13.2" x14ac:dyDescent="0.25">
      <c r="A167" s="57"/>
      <c r="B167" s="57"/>
      <c r="C167" s="57"/>
      <c r="D167" s="58"/>
      <c r="E167" s="58"/>
      <c r="F167" s="57"/>
    </row>
    <row r="168" spans="1:6" ht="13.2" x14ac:dyDescent="0.25">
      <c r="A168" s="57"/>
      <c r="B168" s="57"/>
      <c r="C168" s="57"/>
      <c r="D168" s="58"/>
      <c r="E168" s="58"/>
      <c r="F168" s="57"/>
    </row>
    <row r="169" spans="1:6" ht="13.2" x14ac:dyDescent="0.25">
      <c r="A169" s="57"/>
      <c r="B169" s="57"/>
      <c r="C169" s="57"/>
      <c r="D169" s="58"/>
      <c r="E169" s="58"/>
      <c r="F169" s="57"/>
    </row>
    <row r="170" spans="1:6" ht="13.2" x14ac:dyDescent="0.25">
      <c r="A170" s="57"/>
      <c r="B170" s="57"/>
      <c r="C170" s="57"/>
      <c r="D170" s="58"/>
      <c r="E170" s="58"/>
      <c r="F170" s="57"/>
    </row>
    <row r="171" spans="1:6" ht="13.2" x14ac:dyDescent="0.25">
      <c r="A171" s="57"/>
      <c r="B171" s="57"/>
      <c r="C171" s="57"/>
      <c r="D171" s="58"/>
      <c r="E171" s="58"/>
      <c r="F171" s="57"/>
    </row>
    <row r="172" spans="1:6" ht="13.2" x14ac:dyDescent="0.25">
      <c r="A172" s="57"/>
      <c r="B172" s="57"/>
      <c r="C172" s="57"/>
      <c r="D172" s="58"/>
      <c r="E172" s="58"/>
      <c r="F172" s="57"/>
    </row>
    <row r="173" spans="1:6" ht="13.2" x14ac:dyDescent="0.25">
      <c r="A173" s="57"/>
      <c r="B173" s="57"/>
      <c r="C173" s="57"/>
      <c r="D173" s="58"/>
      <c r="E173" s="58"/>
      <c r="F173" s="57"/>
    </row>
    <row r="174" spans="1:6" ht="13.2" x14ac:dyDescent="0.25">
      <c r="A174" s="57"/>
      <c r="B174" s="57"/>
      <c r="C174" s="57"/>
      <c r="D174" s="58"/>
      <c r="E174" s="58"/>
      <c r="F174" s="57"/>
    </row>
    <row r="175" spans="1:6" ht="13.2" x14ac:dyDescent="0.25">
      <c r="A175" s="57"/>
      <c r="B175" s="57"/>
      <c r="C175" s="57"/>
      <c r="D175" s="58"/>
      <c r="E175" s="58"/>
      <c r="F175" s="57"/>
    </row>
    <row r="176" spans="1:6" ht="13.2" x14ac:dyDescent="0.25">
      <c r="A176" s="57"/>
      <c r="B176" s="57"/>
      <c r="C176" s="57"/>
      <c r="D176" s="58"/>
      <c r="E176" s="58"/>
      <c r="F176" s="57"/>
    </row>
    <row r="177" spans="1:6" ht="13.2" x14ac:dyDescent="0.25">
      <c r="A177" s="57"/>
      <c r="B177" s="57"/>
      <c r="C177" s="57"/>
      <c r="D177" s="58"/>
      <c r="E177" s="58"/>
      <c r="F177" s="57"/>
    </row>
    <row r="178" spans="1:6" ht="13.2" x14ac:dyDescent="0.25">
      <c r="A178" s="57"/>
      <c r="B178" s="57"/>
      <c r="C178" s="57"/>
      <c r="D178" s="58"/>
      <c r="E178" s="58"/>
      <c r="F178" s="57"/>
    </row>
    <row r="179" spans="1:6" ht="13.2" x14ac:dyDescent="0.25">
      <c r="A179" s="57"/>
      <c r="B179" s="57"/>
      <c r="C179" s="57"/>
      <c r="D179" s="58"/>
      <c r="E179" s="58"/>
      <c r="F179" s="57"/>
    </row>
    <row r="180" spans="1:6" ht="13.2" x14ac:dyDescent="0.25">
      <c r="A180" s="57"/>
      <c r="B180" s="57"/>
      <c r="C180" s="57"/>
      <c r="D180" s="58"/>
      <c r="E180" s="58"/>
      <c r="F180" s="57"/>
    </row>
    <row r="181" spans="1:6" ht="13.2" x14ac:dyDescent="0.25">
      <c r="A181" s="57"/>
      <c r="B181" s="57"/>
      <c r="C181" s="57"/>
      <c r="D181" s="58"/>
      <c r="E181" s="58"/>
      <c r="F181" s="57"/>
    </row>
    <row r="182" spans="1:6" ht="13.2" x14ac:dyDescent="0.25">
      <c r="A182" s="57"/>
      <c r="B182" s="57"/>
      <c r="C182" s="57"/>
      <c r="D182" s="58"/>
      <c r="E182" s="58"/>
      <c r="F182" s="57"/>
    </row>
    <row r="183" spans="1:6" ht="13.2" x14ac:dyDescent="0.25">
      <c r="A183" s="57"/>
      <c r="B183" s="57"/>
      <c r="C183" s="57"/>
      <c r="D183" s="58"/>
      <c r="E183" s="58"/>
      <c r="F183" s="57"/>
    </row>
    <row r="184" spans="1:6" ht="13.2" x14ac:dyDescent="0.25">
      <c r="A184" s="57"/>
      <c r="B184" s="57"/>
      <c r="C184" s="57"/>
      <c r="D184" s="58"/>
      <c r="E184" s="58"/>
      <c r="F184" s="57"/>
    </row>
    <row r="185" spans="1:6" ht="13.2" x14ac:dyDescent="0.25">
      <c r="A185" s="57"/>
      <c r="B185" s="57"/>
      <c r="C185" s="57"/>
      <c r="D185" s="58"/>
      <c r="E185" s="58"/>
      <c r="F185" s="57"/>
    </row>
  </sheetData>
  <mergeCells count="4">
    <mergeCell ref="E1:F1"/>
    <mergeCell ref="E2:F2"/>
    <mergeCell ref="E3:F3"/>
    <mergeCell ref="E4:F4"/>
  </mergeCells>
  <printOptions gridLinesSet="0"/>
  <pageMargins left="0.75" right="0.5" top="0.75" bottom="1" header="0" footer="0.5"/>
  <pageSetup scale="82" orientation="portrait" blackAndWhite="1" horizontalDpi="300" verticalDpi="300" r:id="rId1"/>
  <headerFooter alignWithMargins="0">
    <oddFooter>&amp;LRev 3/1/2014&amp;CSummary.xlsx
&amp;F&amp;RPage No. _______________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81"/>
  <sheetViews>
    <sheetView workbookViewId="0">
      <selection activeCell="H33" sqref="H33:H42"/>
    </sheetView>
  </sheetViews>
  <sheetFormatPr defaultRowHeight="14.4" x14ac:dyDescent="0.3"/>
  <cols>
    <col min="1" max="1" width="14.44140625" customWidth="1"/>
    <col min="2" max="2" width="12" customWidth="1"/>
    <col min="3" max="3" width="9.5546875" customWidth="1"/>
    <col min="4" max="4" width="11.109375" customWidth="1"/>
    <col min="5" max="5" width="11.44140625" customWidth="1"/>
    <col min="6" max="6" width="10.33203125" customWidth="1"/>
    <col min="7" max="7" width="14.88671875" customWidth="1"/>
    <col min="8" max="8" width="14.5546875" customWidth="1"/>
    <col min="9" max="9" width="35.44140625" customWidth="1"/>
  </cols>
  <sheetData>
    <row r="2" spans="1:12" ht="15.6" x14ac:dyDescent="0.3">
      <c r="A2" s="82" t="s">
        <v>9</v>
      </c>
      <c r="B2" s="107"/>
      <c r="C2" s="107"/>
      <c r="D2" s="107"/>
      <c r="E2" s="107"/>
      <c r="F2" s="107"/>
      <c r="G2" s="107"/>
      <c r="H2" s="107"/>
    </row>
    <row r="3" spans="1:12" x14ac:dyDescent="0.3">
      <c r="A3" s="83" t="s">
        <v>22</v>
      </c>
      <c r="B3" s="107"/>
      <c r="C3" s="107"/>
      <c r="D3" s="107"/>
      <c r="E3" s="107"/>
      <c r="F3" s="107"/>
      <c r="G3" s="107"/>
      <c r="H3" s="107"/>
    </row>
    <row r="4" spans="1:12" ht="15" thickBot="1" x14ac:dyDescent="0.35">
      <c r="A4" s="83" t="s">
        <v>74</v>
      </c>
      <c r="B4" s="147">
        <f>'Base Agg QTY Tracking Source 1'!B3</f>
        <v>0</v>
      </c>
      <c r="C4" s="107"/>
      <c r="D4" s="107"/>
      <c r="E4" s="107"/>
      <c r="F4" s="107"/>
      <c r="G4" s="107"/>
      <c r="H4" s="107"/>
    </row>
    <row r="5" spans="1:12" x14ac:dyDescent="0.3">
      <c r="A5" s="96" t="s">
        <v>23</v>
      </c>
      <c r="B5" s="97" t="s">
        <v>24</v>
      </c>
      <c r="C5" s="119" t="s">
        <v>17</v>
      </c>
      <c r="D5" s="120"/>
      <c r="E5" s="120"/>
      <c r="F5" s="121"/>
      <c r="G5" s="86"/>
    </row>
    <row r="6" spans="1:12" x14ac:dyDescent="0.3">
      <c r="A6" s="73" t="s">
        <v>15</v>
      </c>
      <c r="B6" s="81"/>
      <c r="C6" s="122"/>
      <c r="D6" s="123"/>
      <c r="E6" s="123"/>
      <c r="F6" s="124"/>
      <c r="G6" s="86"/>
    </row>
    <row r="7" spans="1:12" ht="15" thickBot="1" x14ac:dyDescent="0.35">
      <c r="A7" s="74" t="s">
        <v>16</v>
      </c>
      <c r="B7" s="89"/>
      <c r="C7" s="125"/>
      <c r="D7" s="126"/>
      <c r="E7" s="126"/>
      <c r="F7" s="127"/>
      <c r="G7" s="86"/>
    </row>
    <row r="8" spans="1:12" ht="15" thickBot="1" x14ac:dyDescent="0.35">
      <c r="A8" s="65"/>
      <c r="B8" s="65"/>
      <c r="C8" s="65"/>
      <c r="D8" s="84"/>
      <c r="E8" s="84"/>
      <c r="F8" s="84"/>
      <c r="G8" s="84"/>
    </row>
    <row r="9" spans="1:12" ht="15" thickBot="1" x14ac:dyDescent="0.35">
      <c r="C9" s="128" t="s">
        <v>15</v>
      </c>
      <c r="D9" s="129"/>
      <c r="E9" s="129"/>
      <c r="F9" s="129"/>
      <c r="G9" s="130"/>
    </row>
    <row r="10" spans="1:12" x14ac:dyDescent="0.3">
      <c r="C10" s="131" t="s">
        <v>64</v>
      </c>
      <c r="D10" s="134" t="s">
        <v>19</v>
      </c>
      <c r="E10" s="135"/>
      <c r="F10" s="136"/>
      <c r="G10" s="140" t="s">
        <v>20</v>
      </c>
      <c r="H10" s="79" t="s">
        <v>16</v>
      </c>
      <c r="I10" s="65"/>
    </row>
    <row r="11" spans="1:12" ht="15" thickBot="1" x14ac:dyDescent="0.35">
      <c r="C11" s="132"/>
      <c r="D11" s="137"/>
      <c r="E11" s="138"/>
      <c r="F11" s="139"/>
      <c r="G11" s="140"/>
      <c r="H11" s="78" t="s">
        <v>13</v>
      </c>
      <c r="I11" s="65"/>
    </row>
    <row r="12" spans="1:12" ht="15" thickBot="1" x14ac:dyDescent="0.35">
      <c r="A12" s="108" t="s">
        <v>12</v>
      </c>
      <c r="B12" s="109"/>
      <c r="C12" s="133"/>
      <c r="D12" s="90" t="s">
        <v>13</v>
      </c>
      <c r="E12" s="85" t="s">
        <v>26</v>
      </c>
      <c r="F12" s="87" t="s">
        <v>14</v>
      </c>
      <c r="G12" s="141"/>
      <c r="H12" s="80" t="s">
        <v>21</v>
      </c>
      <c r="I12" s="66" t="s">
        <v>25</v>
      </c>
    </row>
    <row r="13" spans="1:12" ht="15" thickBot="1" x14ac:dyDescent="0.35">
      <c r="A13" s="98">
        <v>0</v>
      </c>
      <c r="B13" s="71">
        <v>3000</v>
      </c>
      <c r="C13" s="101"/>
      <c r="D13" s="91"/>
      <c r="E13" s="75"/>
      <c r="F13" s="76"/>
      <c r="G13" s="88"/>
      <c r="H13" s="110"/>
      <c r="I13" s="72"/>
      <c r="L13" t="s">
        <v>59</v>
      </c>
    </row>
    <row r="14" spans="1:12" ht="15" thickBot="1" x14ac:dyDescent="0.35">
      <c r="A14" s="99">
        <v>3001</v>
      </c>
      <c r="B14" s="69">
        <v>6000</v>
      </c>
      <c r="C14" s="94"/>
      <c r="D14" s="92"/>
      <c r="E14" s="77"/>
      <c r="F14" s="113"/>
      <c r="G14" s="78"/>
      <c r="H14" s="111"/>
      <c r="I14" s="73"/>
      <c r="L14" t="s">
        <v>60</v>
      </c>
    </row>
    <row r="15" spans="1:12" ht="15" thickBot="1" x14ac:dyDescent="0.35">
      <c r="A15" s="99">
        <f>A14+3000</f>
        <v>6001</v>
      </c>
      <c r="B15" s="69">
        <f>B14+3000</f>
        <v>9000</v>
      </c>
      <c r="C15" s="94"/>
      <c r="D15" s="92"/>
      <c r="E15" s="75"/>
      <c r="F15" s="114"/>
      <c r="G15" s="78"/>
      <c r="H15" s="111"/>
      <c r="I15" s="73"/>
      <c r="L15" t="s">
        <v>61</v>
      </c>
    </row>
    <row r="16" spans="1:12" ht="15" thickBot="1" x14ac:dyDescent="0.35">
      <c r="A16" s="99">
        <f t="shared" ref="A16:B31" si="0">A15+3000</f>
        <v>9001</v>
      </c>
      <c r="B16" s="69">
        <f t="shared" si="0"/>
        <v>12000</v>
      </c>
      <c r="C16" s="94"/>
      <c r="D16" s="92"/>
      <c r="E16" s="75"/>
      <c r="F16" s="114"/>
      <c r="G16" s="78"/>
      <c r="H16" s="111"/>
      <c r="I16" s="73"/>
      <c r="L16" t="s">
        <v>62</v>
      </c>
    </row>
    <row r="17" spans="1:12" x14ac:dyDescent="0.3">
      <c r="A17" s="99">
        <f t="shared" si="0"/>
        <v>12001</v>
      </c>
      <c r="B17" s="69">
        <f t="shared" si="0"/>
        <v>15000</v>
      </c>
      <c r="C17" s="94"/>
      <c r="D17" s="92"/>
      <c r="E17" s="116"/>
      <c r="F17" s="114"/>
      <c r="G17" s="78"/>
      <c r="H17" s="111"/>
      <c r="I17" s="73"/>
    </row>
    <row r="18" spans="1:12" x14ac:dyDescent="0.3">
      <c r="A18" s="99">
        <f t="shared" si="0"/>
        <v>15001</v>
      </c>
      <c r="B18" s="69">
        <f t="shared" si="0"/>
        <v>18000</v>
      </c>
      <c r="C18" s="94"/>
      <c r="D18" s="92"/>
      <c r="E18" s="117"/>
      <c r="F18" s="114"/>
      <c r="G18" s="78"/>
      <c r="H18" s="111"/>
      <c r="I18" s="73"/>
      <c r="L18" t="s">
        <v>63</v>
      </c>
    </row>
    <row r="19" spans="1:12" x14ac:dyDescent="0.3">
      <c r="A19" s="99">
        <f t="shared" si="0"/>
        <v>18001</v>
      </c>
      <c r="B19" s="69">
        <f t="shared" si="0"/>
        <v>21000</v>
      </c>
      <c r="C19" s="94"/>
      <c r="D19" s="92"/>
      <c r="E19" s="117"/>
      <c r="F19" s="114"/>
      <c r="G19" s="78"/>
      <c r="H19" s="111"/>
      <c r="I19" s="73"/>
    </row>
    <row r="20" spans="1:12" x14ac:dyDescent="0.3">
      <c r="A20" s="99">
        <f t="shared" si="0"/>
        <v>21001</v>
      </c>
      <c r="B20" s="69">
        <f t="shared" si="0"/>
        <v>24000</v>
      </c>
      <c r="C20" s="94"/>
      <c r="D20" s="92"/>
      <c r="E20" s="117"/>
      <c r="F20" s="114"/>
      <c r="G20" s="78"/>
      <c r="H20" s="111"/>
      <c r="I20" s="73"/>
    </row>
    <row r="21" spans="1:12" x14ac:dyDescent="0.3">
      <c r="A21" s="99">
        <f t="shared" si="0"/>
        <v>24001</v>
      </c>
      <c r="B21" s="69">
        <f t="shared" si="0"/>
        <v>27000</v>
      </c>
      <c r="C21" s="94"/>
      <c r="D21" s="92"/>
      <c r="E21" s="117"/>
      <c r="F21" s="114"/>
      <c r="G21" s="78"/>
      <c r="H21" s="111"/>
      <c r="I21" s="73"/>
    </row>
    <row r="22" spans="1:12" ht="15" thickBot="1" x14ac:dyDescent="0.35">
      <c r="A22" s="99">
        <f t="shared" si="0"/>
        <v>27001</v>
      </c>
      <c r="B22" s="69">
        <f t="shared" si="0"/>
        <v>30000</v>
      </c>
      <c r="C22" s="94"/>
      <c r="D22" s="92"/>
      <c r="E22" s="117"/>
      <c r="F22" s="114"/>
      <c r="G22" s="78"/>
      <c r="H22" s="112"/>
      <c r="I22" s="73"/>
    </row>
    <row r="23" spans="1:12" ht="15" thickBot="1" x14ac:dyDescent="0.35">
      <c r="A23" s="99">
        <f t="shared" si="0"/>
        <v>30001</v>
      </c>
      <c r="B23" s="69">
        <f t="shared" si="0"/>
        <v>33000</v>
      </c>
      <c r="C23" s="94"/>
      <c r="D23" s="92"/>
      <c r="E23" s="117"/>
      <c r="F23" s="115"/>
      <c r="G23" s="78"/>
      <c r="H23" s="111"/>
      <c r="I23" s="73"/>
    </row>
    <row r="24" spans="1:12" x14ac:dyDescent="0.3">
      <c r="A24" s="99">
        <f t="shared" si="0"/>
        <v>33001</v>
      </c>
      <c r="B24" s="69">
        <f t="shared" si="0"/>
        <v>36000</v>
      </c>
      <c r="C24" s="94"/>
      <c r="D24" s="92"/>
      <c r="E24" s="117"/>
      <c r="F24" s="113"/>
      <c r="G24" s="78"/>
      <c r="H24" s="111"/>
      <c r="I24" s="73"/>
    </row>
    <row r="25" spans="1:12" x14ac:dyDescent="0.3">
      <c r="A25" s="99">
        <f t="shared" si="0"/>
        <v>36001</v>
      </c>
      <c r="B25" s="69">
        <f t="shared" si="0"/>
        <v>39000</v>
      </c>
      <c r="C25" s="94"/>
      <c r="D25" s="92"/>
      <c r="E25" s="117"/>
      <c r="F25" s="114"/>
      <c r="G25" s="78"/>
      <c r="H25" s="111"/>
      <c r="I25" s="73"/>
    </row>
    <row r="26" spans="1:12" ht="15" thickBot="1" x14ac:dyDescent="0.35">
      <c r="A26" s="99">
        <f t="shared" si="0"/>
        <v>39001</v>
      </c>
      <c r="B26" s="69">
        <f t="shared" si="0"/>
        <v>42000</v>
      </c>
      <c r="C26" s="94"/>
      <c r="D26" s="92"/>
      <c r="E26" s="118"/>
      <c r="F26" s="114"/>
      <c r="G26" s="78"/>
      <c r="H26" s="111"/>
      <c r="I26" s="73"/>
    </row>
    <row r="27" spans="1:12" x14ac:dyDescent="0.3">
      <c r="A27" s="99">
        <f t="shared" si="0"/>
        <v>42001</v>
      </c>
      <c r="B27" s="69">
        <f t="shared" si="0"/>
        <v>45000</v>
      </c>
      <c r="C27" s="94"/>
      <c r="D27" s="92"/>
      <c r="E27" s="116"/>
      <c r="F27" s="114"/>
      <c r="G27" s="78"/>
      <c r="H27" s="111"/>
      <c r="I27" s="73"/>
    </row>
    <row r="28" spans="1:12" x14ac:dyDescent="0.3">
      <c r="A28" s="99">
        <f t="shared" si="0"/>
        <v>45001</v>
      </c>
      <c r="B28" s="69">
        <f t="shared" si="0"/>
        <v>48000</v>
      </c>
      <c r="C28" s="94"/>
      <c r="D28" s="92"/>
      <c r="E28" s="117"/>
      <c r="F28" s="114"/>
      <c r="G28" s="78"/>
      <c r="H28" s="111"/>
      <c r="I28" s="73"/>
    </row>
    <row r="29" spans="1:12" x14ac:dyDescent="0.3">
      <c r="A29" s="99">
        <f t="shared" si="0"/>
        <v>48001</v>
      </c>
      <c r="B29" s="69">
        <f t="shared" si="0"/>
        <v>51000</v>
      </c>
      <c r="C29" s="94"/>
      <c r="D29" s="92"/>
      <c r="E29" s="117"/>
      <c r="F29" s="114"/>
      <c r="G29" s="78"/>
      <c r="H29" s="111"/>
      <c r="I29" s="73"/>
      <c r="J29" t="s">
        <v>18</v>
      </c>
    </row>
    <row r="30" spans="1:12" x14ac:dyDescent="0.3">
      <c r="A30" s="99">
        <f t="shared" si="0"/>
        <v>51001</v>
      </c>
      <c r="B30" s="69">
        <f t="shared" si="0"/>
        <v>54000</v>
      </c>
      <c r="C30" s="94"/>
      <c r="D30" s="92"/>
      <c r="E30" s="117"/>
      <c r="F30" s="114"/>
      <c r="G30" s="78"/>
      <c r="H30" s="111"/>
      <c r="I30" s="73"/>
    </row>
    <row r="31" spans="1:12" x14ac:dyDescent="0.3">
      <c r="A31" s="99">
        <f t="shared" si="0"/>
        <v>54001</v>
      </c>
      <c r="B31" s="69">
        <f t="shared" si="0"/>
        <v>57000</v>
      </c>
      <c r="C31" s="94"/>
      <c r="D31" s="92"/>
      <c r="E31" s="117"/>
      <c r="F31" s="114"/>
      <c r="G31" s="78"/>
      <c r="H31" s="111"/>
      <c r="I31" s="73"/>
    </row>
    <row r="32" spans="1:12" ht="15" thickBot="1" x14ac:dyDescent="0.35">
      <c r="A32" s="99">
        <f t="shared" ref="A32:B47" si="1">A31+3000</f>
        <v>57001</v>
      </c>
      <c r="B32" s="69">
        <f t="shared" si="1"/>
        <v>60000</v>
      </c>
      <c r="C32" s="94"/>
      <c r="D32" s="92"/>
      <c r="E32" s="117"/>
      <c r="F32" s="114"/>
      <c r="G32" s="78"/>
      <c r="H32" s="111"/>
      <c r="I32" s="73"/>
    </row>
    <row r="33" spans="1:9" ht="15" thickBot="1" x14ac:dyDescent="0.35">
      <c r="A33" s="99">
        <f t="shared" si="1"/>
        <v>60001</v>
      </c>
      <c r="B33" s="69">
        <f t="shared" si="1"/>
        <v>63000</v>
      </c>
      <c r="C33" s="94"/>
      <c r="D33" s="92"/>
      <c r="E33" s="117"/>
      <c r="F33" s="115"/>
      <c r="G33" s="78"/>
      <c r="H33" s="110"/>
      <c r="I33" s="73"/>
    </row>
    <row r="34" spans="1:9" x14ac:dyDescent="0.3">
      <c r="A34" s="99">
        <f t="shared" si="1"/>
        <v>63001</v>
      </c>
      <c r="B34" s="69">
        <f t="shared" si="1"/>
        <v>66000</v>
      </c>
      <c r="C34" s="94"/>
      <c r="D34" s="92"/>
      <c r="E34" s="117"/>
      <c r="F34" s="113"/>
      <c r="G34" s="78"/>
      <c r="H34" s="111"/>
      <c r="I34" s="73"/>
    </row>
    <row r="35" spans="1:9" x14ac:dyDescent="0.3">
      <c r="A35" s="99">
        <f t="shared" si="1"/>
        <v>66001</v>
      </c>
      <c r="B35" s="69">
        <f t="shared" si="1"/>
        <v>69000</v>
      </c>
      <c r="C35" s="94"/>
      <c r="D35" s="92"/>
      <c r="E35" s="117"/>
      <c r="F35" s="114"/>
      <c r="G35" s="78"/>
      <c r="H35" s="111"/>
      <c r="I35" s="73"/>
    </row>
    <row r="36" spans="1:9" ht="15" thickBot="1" x14ac:dyDescent="0.35">
      <c r="A36" s="99">
        <f>A35+3000</f>
        <v>69001</v>
      </c>
      <c r="B36" s="69">
        <f t="shared" si="1"/>
        <v>72000</v>
      </c>
      <c r="C36" s="94"/>
      <c r="D36" s="92"/>
      <c r="E36" s="117"/>
      <c r="F36" s="114"/>
      <c r="G36" s="78"/>
      <c r="H36" s="111"/>
      <c r="I36" s="73"/>
    </row>
    <row r="37" spans="1:9" x14ac:dyDescent="0.3">
      <c r="A37" s="99">
        <f t="shared" si="1"/>
        <v>72001</v>
      </c>
      <c r="B37" s="69">
        <f t="shared" si="1"/>
        <v>75000</v>
      </c>
      <c r="C37" s="94"/>
      <c r="D37" s="92"/>
      <c r="E37" s="142"/>
      <c r="F37" s="114"/>
      <c r="G37" s="78"/>
      <c r="H37" s="111"/>
      <c r="I37" s="73"/>
    </row>
    <row r="38" spans="1:9" x14ac:dyDescent="0.3">
      <c r="A38" s="99">
        <f t="shared" si="1"/>
        <v>75001</v>
      </c>
      <c r="B38" s="69">
        <f t="shared" si="1"/>
        <v>78000</v>
      </c>
      <c r="C38" s="94"/>
      <c r="D38" s="92"/>
      <c r="E38" s="143"/>
      <c r="F38" s="114"/>
      <c r="G38" s="78"/>
      <c r="H38" s="111"/>
      <c r="I38" s="73"/>
    </row>
    <row r="39" spans="1:9" x14ac:dyDescent="0.3">
      <c r="A39" s="99">
        <f t="shared" si="1"/>
        <v>78001</v>
      </c>
      <c r="B39" s="69">
        <f t="shared" si="1"/>
        <v>81000</v>
      </c>
      <c r="C39" s="94"/>
      <c r="D39" s="92"/>
      <c r="E39" s="143"/>
      <c r="F39" s="114"/>
      <c r="G39" s="78"/>
      <c r="H39" s="111"/>
      <c r="I39" s="73"/>
    </row>
    <row r="40" spans="1:9" x14ac:dyDescent="0.3">
      <c r="A40" s="99">
        <f t="shared" si="1"/>
        <v>81001</v>
      </c>
      <c r="B40" s="69">
        <f t="shared" si="1"/>
        <v>84000</v>
      </c>
      <c r="C40" s="94"/>
      <c r="D40" s="92"/>
      <c r="E40" s="143"/>
      <c r="F40" s="114"/>
      <c r="G40" s="78"/>
      <c r="H40" s="111"/>
      <c r="I40" s="73"/>
    </row>
    <row r="41" spans="1:9" x14ac:dyDescent="0.3">
      <c r="A41" s="99">
        <f t="shared" si="1"/>
        <v>84001</v>
      </c>
      <c r="B41" s="69">
        <f t="shared" si="1"/>
        <v>87000</v>
      </c>
      <c r="C41" s="94"/>
      <c r="D41" s="92"/>
      <c r="E41" s="143"/>
      <c r="F41" s="114"/>
      <c r="G41" s="78"/>
      <c r="H41" s="111"/>
      <c r="I41" s="73"/>
    </row>
    <row r="42" spans="1:9" ht="15" thickBot="1" x14ac:dyDescent="0.35">
      <c r="A42" s="99">
        <f t="shared" si="1"/>
        <v>87001</v>
      </c>
      <c r="B42" s="69">
        <f t="shared" si="1"/>
        <v>90000</v>
      </c>
      <c r="C42" s="94"/>
      <c r="D42" s="92"/>
      <c r="E42" s="143"/>
      <c r="F42" s="114"/>
      <c r="G42" s="78"/>
      <c r="H42" s="112"/>
      <c r="I42" s="73"/>
    </row>
    <row r="43" spans="1:9" ht="15" thickBot="1" x14ac:dyDescent="0.35">
      <c r="A43" s="99">
        <f t="shared" si="1"/>
        <v>90001</v>
      </c>
      <c r="B43" s="69">
        <f t="shared" si="1"/>
        <v>93000</v>
      </c>
      <c r="C43" s="94"/>
      <c r="D43" s="92"/>
      <c r="E43" s="143"/>
      <c r="F43" s="115"/>
      <c r="G43" s="78"/>
      <c r="H43" s="111"/>
      <c r="I43" s="73"/>
    </row>
    <row r="44" spans="1:9" x14ac:dyDescent="0.3">
      <c r="A44" s="99">
        <f t="shared" si="1"/>
        <v>93001</v>
      </c>
      <c r="B44" s="69">
        <f t="shared" si="1"/>
        <v>96000</v>
      </c>
      <c r="C44" s="94"/>
      <c r="D44" s="92"/>
      <c r="E44" s="143"/>
      <c r="F44" s="113"/>
      <c r="G44" s="73"/>
      <c r="H44" s="111"/>
      <c r="I44" s="73"/>
    </row>
    <row r="45" spans="1:9" x14ac:dyDescent="0.3">
      <c r="A45" s="99">
        <f t="shared" si="1"/>
        <v>96001</v>
      </c>
      <c r="B45" s="69">
        <f t="shared" si="1"/>
        <v>99000</v>
      </c>
      <c r="C45" s="94"/>
      <c r="D45" s="92"/>
      <c r="E45" s="143"/>
      <c r="F45" s="114"/>
      <c r="G45" s="73"/>
      <c r="H45" s="111"/>
      <c r="I45" s="73"/>
    </row>
    <row r="46" spans="1:9" ht="15" thickBot="1" x14ac:dyDescent="0.35">
      <c r="A46" s="99">
        <f t="shared" si="1"/>
        <v>99001</v>
      </c>
      <c r="B46" s="69">
        <f t="shared" si="1"/>
        <v>102000</v>
      </c>
      <c r="C46" s="94"/>
      <c r="D46" s="92"/>
      <c r="E46" s="144"/>
      <c r="F46" s="114"/>
      <c r="G46" s="73"/>
      <c r="H46" s="111"/>
      <c r="I46" s="73"/>
    </row>
    <row r="47" spans="1:9" x14ac:dyDescent="0.3">
      <c r="A47" s="99">
        <f t="shared" si="1"/>
        <v>102001</v>
      </c>
      <c r="B47" s="69">
        <f t="shared" si="1"/>
        <v>105000</v>
      </c>
      <c r="C47" s="94"/>
      <c r="D47" s="92"/>
      <c r="E47" s="113"/>
      <c r="F47" s="114"/>
      <c r="G47" s="73"/>
      <c r="H47" s="111"/>
      <c r="I47" s="73"/>
    </row>
    <row r="48" spans="1:9" x14ac:dyDescent="0.3">
      <c r="A48" s="99">
        <f t="shared" ref="A48:B63" si="2">A47+3000</f>
        <v>105001</v>
      </c>
      <c r="B48" s="69">
        <f t="shared" si="2"/>
        <v>108000</v>
      </c>
      <c r="C48" s="94"/>
      <c r="D48" s="92"/>
      <c r="E48" s="114"/>
      <c r="F48" s="114"/>
      <c r="G48" s="73"/>
      <c r="H48" s="111"/>
      <c r="I48" s="73"/>
    </row>
    <row r="49" spans="1:9" x14ac:dyDescent="0.3">
      <c r="A49" s="99">
        <f t="shared" si="2"/>
        <v>108001</v>
      </c>
      <c r="B49" s="69">
        <f t="shared" si="2"/>
        <v>111000</v>
      </c>
      <c r="C49" s="94"/>
      <c r="D49" s="92"/>
      <c r="E49" s="114"/>
      <c r="F49" s="114"/>
      <c r="G49" s="73"/>
      <c r="H49" s="111"/>
      <c r="I49" s="73"/>
    </row>
    <row r="50" spans="1:9" x14ac:dyDescent="0.3">
      <c r="A50" s="99">
        <f t="shared" si="2"/>
        <v>111001</v>
      </c>
      <c r="B50" s="69">
        <f t="shared" si="2"/>
        <v>114000</v>
      </c>
      <c r="C50" s="94"/>
      <c r="D50" s="92"/>
      <c r="E50" s="114"/>
      <c r="F50" s="114"/>
      <c r="G50" s="73"/>
      <c r="H50" s="111"/>
      <c r="I50" s="73"/>
    </row>
    <row r="51" spans="1:9" x14ac:dyDescent="0.3">
      <c r="A51" s="99">
        <f t="shared" si="2"/>
        <v>114001</v>
      </c>
      <c r="B51" s="69">
        <f t="shared" si="2"/>
        <v>117000</v>
      </c>
      <c r="C51" s="94"/>
      <c r="D51" s="92"/>
      <c r="E51" s="114"/>
      <c r="F51" s="114"/>
      <c r="G51" s="73"/>
      <c r="H51" s="111"/>
      <c r="I51" s="73"/>
    </row>
    <row r="52" spans="1:9" ht="15" thickBot="1" x14ac:dyDescent="0.35">
      <c r="A52" s="99">
        <f t="shared" si="2"/>
        <v>117001</v>
      </c>
      <c r="B52" s="69">
        <f t="shared" si="2"/>
        <v>120000</v>
      </c>
      <c r="C52" s="94"/>
      <c r="D52" s="92"/>
      <c r="E52" s="114"/>
      <c r="F52" s="114"/>
      <c r="G52" s="73"/>
      <c r="H52" s="111"/>
      <c r="I52" s="73"/>
    </row>
    <row r="53" spans="1:9" ht="15" thickBot="1" x14ac:dyDescent="0.35">
      <c r="A53" s="99">
        <f t="shared" si="2"/>
        <v>120001</v>
      </c>
      <c r="B53" s="69">
        <f t="shared" si="2"/>
        <v>123000</v>
      </c>
      <c r="C53" s="94"/>
      <c r="D53" s="92"/>
      <c r="E53" s="114"/>
      <c r="F53" s="115"/>
      <c r="G53" s="73"/>
      <c r="H53" s="110"/>
      <c r="I53" s="73"/>
    </row>
    <row r="54" spans="1:9" x14ac:dyDescent="0.3">
      <c r="A54" s="99">
        <f t="shared" si="2"/>
        <v>123001</v>
      </c>
      <c r="B54" s="69">
        <f t="shared" si="2"/>
        <v>126000</v>
      </c>
      <c r="C54" s="94"/>
      <c r="D54" s="92"/>
      <c r="E54" s="114"/>
      <c r="F54" s="113"/>
      <c r="G54" s="73"/>
      <c r="H54" s="111"/>
      <c r="I54" s="73"/>
    </row>
    <row r="55" spans="1:9" x14ac:dyDescent="0.3">
      <c r="A55" s="99">
        <f t="shared" si="2"/>
        <v>126001</v>
      </c>
      <c r="B55" s="69">
        <f t="shared" si="2"/>
        <v>129000</v>
      </c>
      <c r="C55" s="94"/>
      <c r="D55" s="92"/>
      <c r="E55" s="114"/>
      <c r="F55" s="114"/>
      <c r="G55" s="73"/>
      <c r="H55" s="111"/>
      <c r="I55" s="73"/>
    </row>
    <row r="56" spans="1:9" ht="15" thickBot="1" x14ac:dyDescent="0.35">
      <c r="A56" s="99">
        <f t="shared" si="2"/>
        <v>129001</v>
      </c>
      <c r="B56" s="69">
        <f t="shared" si="2"/>
        <v>132000</v>
      </c>
      <c r="C56" s="94"/>
      <c r="D56" s="92"/>
      <c r="E56" s="115"/>
      <c r="F56" s="114"/>
      <c r="G56" s="73"/>
      <c r="H56" s="111"/>
      <c r="I56" s="73"/>
    </row>
    <row r="57" spans="1:9" x14ac:dyDescent="0.3">
      <c r="A57" s="99">
        <f t="shared" si="2"/>
        <v>132001</v>
      </c>
      <c r="B57" s="69">
        <f t="shared" si="2"/>
        <v>135000</v>
      </c>
      <c r="C57" s="94"/>
      <c r="D57" s="92"/>
      <c r="E57" s="113"/>
      <c r="F57" s="114"/>
      <c r="G57" s="73"/>
      <c r="H57" s="111"/>
      <c r="I57" s="73"/>
    </row>
    <row r="58" spans="1:9" x14ac:dyDescent="0.3">
      <c r="A58" s="99">
        <f t="shared" si="2"/>
        <v>135001</v>
      </c>
      <c r="B58" s="69">
        <f t="shared" si="2"/>
        <v>138000</v>
      </c>
      <c r="C58" s="94"/>
      <c r="D58" s="92"/>
      <c r="E58" s="114"/>
      <c r="F58" s="114"/>
      <c r="G58" s="73"/>
      <c r="H58" s="111"/>
      <c r="I58" s="73"/>
    </row>
    <row r="59" spans="1:9" x14ac:dyDescent="0.3">
      <c r="A59" s="99">
        <f t="shared" si="2"/>
        <v>138001</v>
      </c>
      <c r="B59" s="69">
        <f t="shared" si="2"/>
        <v>141000</v>
      </c>
      <c r="C59" s="94"/>
      <c r="D59" s="92"/>
      <c r="E59" s="114"/>
      <c r="F59" s="114"/>
      <c r="G59" s="73"/>
      <c r="H59" s="111"/>
      <c r="I59" s="73"/>
    </row>
    <row r="60" spans="1:9" x14ac:dyDescent="0.3">
      <c r="A60" s="99">
        <f t="shared" si="2"/>
        <v>141001</v>
      </c>
      <c r="B60" s="69">
        <f t="shared" si="2"/>
        <v>144000</v>
      </c>
      <c r="C60" s="94"/>
      <c r="D60" s="92"/>
      <c r="E60" s="114"/>
      <c r="F60" s="114"/>
      <c r="G60" s="73"/>
      <c r="H60" s="111"/>
      <c r="I60" s="73"/>
    </row>
    <row r="61" spans="1:9" x14ac:dyDescent="0.3">
      <c r="A61" s="99">
        <f t="shared" si="2"/>
        <v>144001</v>
      </c>
      <c r="B61" s="69">
        <f t="shared" si="2"/>
        <v>147000</v>
      </c>
      <c r="C61" s="94"/>
      <c r="D61" s="92"/>
      <c r="E61" s="114"/>
      <c r="F61" s="114"/>
      <c r="G61" s="73"/>
      <c r="H61" s="111"/>
      <c r="I61" s="73"/>
    </row>
    <row r="62" spans="1:9" ht="15" thickBot="1" x14ac:dyDescent="0.35">
      <c r="A62" s="99">
        <f t="shared" si="2"/>
        <v>147001</v>
      </c>
      <c r="B62" s="69">
        <f t="shared" si="2"/>
        <v>150000</v>
      </c>
      <c r="C62" s="94"/>
      <c r="D62" s="92"/>
      <c r="E62" s="114"/>
      <c r="F62" s="114"/>
      <c r="G62" s="73"/>
      <c r="H62" s="112"/>
      <c r="I62" s="73"/>
    </row>
    <row r="63" spans="1:9" ht="15" thickBot="1" x14ac:dyDescent="0.35">
      <c r="A63" s="99">
        <f t="shared" si="2"/>
        <v>150001</v>
      </c>
      <c r="B63" s="69">
        <f t="shared" si="2"/>
        <v>153000</v>
      </c>
      <c r="C63" s="94"/>
      <c r="D63" s="92"/>
      <c r="E63" s="114"/>
      <c r="F63" s="114"/>
      <c r="G63" s="73"/>
      <c r="H63" s="110"/>
      <c r="I63" s="73"/>
    </row>
    <row r="64" spans="1:9" x14ac:dyDescent="0.3">
      <c r="A64" s="99">
        <f t="shared" ref="A64:B79" si="3">A63+3000</f>
        <v>153001</v>
      </c>
      <c r="B64" s="69">
        <f t="shared" si="3"/>
        <v>156000</v>
      </c>
      <c r="C64" s="94"/>
      <c r="D64" s="92"/>
      <c r="E64" s="114"/>
      <c r="F64" s="113"/>
      <c r="G64" s="73"/>
      <c r="H64" s="111"/>
      <c r="I64" s="73"/>
    </row>
    <row r="65" spans="1:9" x14ac:dyDescent="0.3">
      <c r="A65" s="99">
        <f t="shared" si="3"/>
        <v>156001</v>
      </c>
      <c r="B65" s="69">
        <f t="shared" si="3"/>
        <v>159000</v>
      </c>
      <c r="C65" s="94"/>
      <c r="D65" s="92"/>
      <c r="E65" s="114"/>
      <c r="F65" s="114"/>
      <c r="G65" s="73"/>
      <c r="H65" s="111"/>
      <c r="I65" s="73"/>
    </row>
    <row r="66" spans="1:9" ht="15" thickBot="1" x14ac:dyDescent="0.35">
      <c r="A66" s="99">
        <f t="shared" si="3"/>
        <v>159001</v>
      </c>
      <c r="B66" s="69">
        <f t="shared" si="3"/>
        <v>162000</v>
      </c>
      <c r="C66" s="94"/>
      <c r="D66" s="92"/>
      <c r="E66" s="115"/>
      <c r="F66" s="114"/>
      <c r="G66" s="73"/>
      <c r="H66" s="111"/>
      <c r="I66" s="73"/>
    </row>
    <row r="67" spans="1:9" x14ac:dyDescent="0.3">
      <c r="A67" s="99">
        <f t="shared" si="3"/>
        <v>162001</v>
      </c>
      <c r="B67" s="69">
        <f t="shared" si="3"/>
        <v>165000</v>
      </c>
      <c r="C67" s="94"/>
      <c r="D67" s="92"/>
      <c r="E67" s="113"/>
      <c r="F67" s="114"/>
      <c r="G67" s="73"/>
      <c r="H67" s="111"/>
      <c r="I67" s="73"/>
    </row>
    <row r="68" spans="1:9" x14ac:dyDescent="0.3">
      <c r="A68" s="99">
        <f t="shared" si="3"/>
        <v>165001</v>
      </c>
      <c r="B68" s="69">
        <f t="shared" si="3"/>
        <v>168000</v>
      </c>
      <c r="C68" s="94"/>
      <c r="D68" s="92"/>
      <c r="E68" s="114"/>
      <c r="F68" s="114"/>
      <c r="G68" s="73"/>
      <c r="H68" s="111"/>
      <c r="I68" s="73"/>
    </row>
    <row r="69" spans="1:9" x14ac:dyDescent="0.3">
      <c r="A69" s="99">
        <f t="shared" si="3"/>
        <v>168001</v>
      </c>
      <c r="B69" s="69">
        <f t="shared" si="3"/>
        <v>171000</v>
      </c>
      <c r="C69" s="94"/>
      <c r="D69" s="92"/>
      <c r="E69" s="114"/>
      <c r="F69" s="114"/>
      <c r="G69" s="73"/>
      <c r="H69" s="111"/>
      <c r="I69" s="73"/>
    </row>
    <row r="70" spans="1:9" x14ac:dyDescent="0.3">
      <c r="A70" s="99">
        <f t="shared" si="3"/>
        <v>171001</v>
      </c>
      <c r="B70" s="69">
        <f t="shared" si="3"/>
        <v>174000</v>
      </c>
      <c r="C70" s="94"/>
      <c r="D70" s="92"/>
      <c r="E70" s="114"/>
      <c r="F70" s="114"/>
      <c r="G70" s="73"/>
      <c r="H70" s="111"/>
      <c r="I70" s="73"/>
    </row>
    <row r="71" spans="1:9" x14ac:dyDescent="0.3">
      <c r="A71" s="99">
        <f t="shared" si="3"/>
        <v>174001</v>
      </c>
      <c r="B71" s="69">
        <f t="shared" si="3"/>
        <v>177000</v>
      </c>
      <c r="C71" s="94"/>
      <c r="D71" s="92"/>
      <c r="E71" s="114"/>
      <c r="F71" s="114"/>
      <c r="G71" s="73"/>
      <c r="H71" s="111"/>
      <c r="I71" s="73"/>
    </row>
    <row r="72" spans="1:9" ht="15" thickBot="1" x14ac:dyDescent="0.35">
      <c r="A72" s="99">
        <f t="shared" si="3"/>
        <v>177001</v>
      </c>
      <c r="B72" s="69">
        <f t="shared" si="3"/>
        <v>180000</v>
      </c>
      <c r="C72" s="94"/>
      <c r="D72" s="92"/>
      <c r="E72" s="114"/>
      <c r="F72" s="114"/>
      <c r="G72" s="73"/>
      <c r="H72" s="112"/>
      <c r="I72" s="73"/>
    </row>
    <row r="73" spans="1:9" ht="15" thickBot="1" x14ac:dyDescent="0.35">
      <c r="A73" s="99">
        <f t="shared" si="3"/>
        <v>180001</v>
      </c>
      <c r="B73" s="69">
        <f t="shared" si="3"/>
        <v>183000</v>
      </c>
      <c r="C73" s="94"/>
      <c r="D73" s="92"/>
      <c r="E73" s="114"/>
      <c r="F73" s="115"/>
      <c r="G73" s="73"/>
      <c r="H73" s="111"/>
      <c r="I73" s="73"/>
    </row>
    <row r="74" spans="1:9" x14ac:dyDescent="0.3">
      <c r="A74" s="99">
        <f t="shared" si="3"/>
        <v>183001</v>
      </c>
      <c r="B74" s="69">
        <f t="shared" si="3"/>
        <v>186000</v>
      </c>
      <c r="C74" s="94"/>
      <c r="D74" s="92"/>
      <c r="E74" s="114"/>
      <c r="F74" s="114"/>
      <c r="G74" s="73"/>
      <c r="H74" s="111"/>
      <c r="I74" s="73"/>
    </row>
    <row r="75" spans="1:9" x14ac:dyDescent="0.3">
      <c r="A75" s="99">
        <f t="shared" si="3"/>
        <v>186001</v>
      </c>
      <c r="B75" s="69">
        <f t="shared" si="3"/>
        <v>189000</v>
      </c>
      <c r="C75" s="94"/>
      <c r="D75" s="92"/>
      <c r="E75" s="114"/>
      <c r="F75" s="114"/>
      <c r="G75" s="73"/>
      <c r="H75" s="111"/>
      <c r="I75" s="73"/>
    </row>
    <row r="76" spans="1:9" ht="15" thickBot="1" x14ac:dyDescent="0.35">
      <c r="A76" s="99">
        <f t="shared" si="3"/>
        <v>189001</v>
      </c>
      <c r="B76" s="69">
        <f t="shared" si="3"/>
        <v>192000</v>
      </c>
      <c r="C76" s="94"/>
      <c r="D76" s="92"/>
      <c r="E76" s="115"/>
      <c r="F76" s="114"/>
      <c r="G76" s="73"/>
      <c r="H76" s="111"/>
      <c r="I76" s="73"/>
    </row>
    <row r="77" spans="1:9" x14ac:dyDescent="0.3">
      <c r="A77" s="99">
        <f t="shared" si="3"/>
        <v>192001</v>
      </c>
      <c r="B77" s="69">
        <f t="shared" si="3"/>
        <v>195000</v>
      </c>
      <c r="C77" s="94"/>
      <c r="D77" s="92"/>
      <c r="E77" s="113"/>
      <c r="F77" s="114"/>
      <c r="G77" s="73"/>
      <c r="H77" s="111"/>
      <c r="I77" s="73"/>
    </row>
    <row r="78" spans="1:9" x14ac:dyDescent="0.3">
      <c r="A78" s="99">
        <f t="shared" si="3"/>
        <v>195001</v>
      </c>
      <c r="B78" s="69">
        <f t="shared" si="3"/>
        <v>198000</v>
      </c>
      <c r="C78" s="94"/>
      <c r="D78" s="92"/>
      <c r="E78" s="114"/>
      <c r="F78" s="114"/>
      <c r="G78" s="73"/>
      <c r="H78" s="111"/>
      <c r="I78" s="73"/>
    </row>
    <row r="79" spans="1:9" ht="15" thickBot="1" x14ac:dyDescent="0.35">
      <c r="A79" s="100">
        <f t="shared" si="3"/>
        <v>198001</v>
      </c>
      <c r="B79" s="70">
        <f t="shared" si="3"/>
        <v>201000</v>
      </c>
      <c r="C79" s="95"/>
      <c r="D79" s="93"/>
      <c r="E79" s="115"/>
      <c r="F79" s="115"/>
      <c r="G79" s="74"/>
      <c r="H79" s="112"/>
      <c r="I79" s="74"/>
    </row>
    <row r="81" spans="1:1" x14ac:dyDescent="0.3">
      <c r="A81" t="s">
        <v>27</v>
      </c>
    </row>
  </sheetData>
  <mergeCells count="32">
    <mergeCell ref="C9:G9"/>
    <mergeCell ref="B2:H2"/>
    <mergeCell ref="B3:H3"/>
    <mergeCell ref="C5:F5"/>
    <mergeCell ref="C6:F6"/>
    <mergeCell ref="C7:F7"/>
    <mergeCell ref="B4:H4"/>
    <mergeCell ref="C10:C12"/>
    <mergeCell ref="D10:F11"/>
    <mergeCell ref="G10:G12"/>
    <mergeCell ref="A12:B12"/>
    <mergeCell ref="H13:H22"/>
    <mergeCell ref="F14:F23"/>
    <mergeCell ref="E17:E26"/>
    <mergeCell ref="H23:H32"/>
    <mergeCell ref="F24:F33"/>
    <mergeCell ref="E27:E36"/>
    <mergeCell ref="H33:H42"/>
    <mergeCell ref="F34:F43"/>
    <mergeCell ref="E37:E46"/>
    <mergeCell ref="H43:H52"/>
    <mergeCell ref="F44:F53"/>
    <mergeCell ref="E47:E56"/>
    <mergeCell ref="H53:H62"/>
    <mergeCell ref="F54:F63"/>
    <mergeCell ref="E57:E66"/>
    <mergeCell ref="H63:H72"/>
    <mergeCell ref="F64:F73"/>
    <mergeCell ref="E67:E76"/>
    <mergeCell ref="H73:H79"/>
    <mergeCell ref="F74:F79"/>
    <mergeCell ref="E77:E79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transitionEntry="1">
    <pageSetUpPr fitToPage="1"/>
  </sheetPr>
  <dimension ref="A1:H185"/>
  <sheetViews>
    <sheetView showGridLines="0" workbookViewId="0">
      <selection activeCell="A3" sqref="A3"/>
    </sheetView>
  </sheetViews>
  <sheetFormatPr defaultColWidth="9.6640625" defaultRowHeight="12.6" x14ac:dyDescent="0.25"/>
  <cols>
    <col min="1" max="1" width="13.5546875" style="5" customWidth="1"/>
    <col min="2" max="2" width="30.6640625" style="5" customWidth="1"/>
    <col min="3" max="3" width="12.6640625" style="5" customWidth="1"/>
    <col min="4" max="4" width="13.33203125" style="63" customWidth="1"/>
    <col min="5" max="5" width="12.6640625" style="63" customWidth="1"/>
    <col min="6" max="6" width="30.6640625" style="5" customWidth="1"/>
    <col min="7" max="16" width="9.6640625" style="5"/>
    <col min="17" max="17" width="12.6640625" style="5" customWidth="1"/>
    <col min="18" max="18" width="30.6640625" style="5" customWidth="1"/>
    <col min="19" max="19" width="20.6640625" style="5" customWidth="1"/>
    <col min="20" max="20" width="30.6640625" style="5" customWidth="1"/>
    <col min="21" max="21" width="20.6640625" style="5" customWidth="1"/>
    <col min="22" max="22" width="25.6640625" style="5" customWidth="1"/>
    <col min="23" max="23" width="20.6640625" style="5" customWidth="1"/>
    <col min="24" max="16384" width="9.6640625" style="5"/>
  </cols>
  <sheetData>
    <row r="1" spans="1:6" ht="25.5" customHeight="1" x14ac:dyDescent="0.25">
      <c r="A1" s="1" t="s">
        <v>9</v>
      </c>
      <c r="B1" s="2"/>
      <c r="C1" s="3"/>
      <c r="D1" s="4" t="s">
        <v>0</v>
      </c>
      <c r="E1" s="103"/>
      <c r="F1" s="104"/>
    </row>
    <row r="2" spans="1:6" ht="25.5" customHeight="1" x14ac:dyDescent="0.25">
      <c r="A2" s="6" t="s">
        <v>10</v>
      </c>
      <c r="B2" s="7"/>
      <c r="C2" s="8"/>
      <c r="D2" s="9" t="s">
        <v>1</v>
      </c>
      <c r="E2" s="105"/>
      <c r="F2" s="106"/>
    </row>
    <row r="3" spans="1:6" ht="25.5" customHeight="1" x14ac:dyDescent="0.3">
      <c r="A3" s="83" t="s">
        <v>74</v>
      </c>
      <c r="B3" s="10"/>
      <c r="C3" s="8"/>
      <c r="D3" s="9" t="s">
        <v>2</v>
      </c>
      <c r="E3" s="105"/>
      <c r="F3" s="106"/>
    </row>
    <row r="4" spans="1:6" ht="20.100000000000001" customHeight="1" x14ac:dyDescent="0.25">
      <c r="A4" s="6"/>
      <c r="B4" s="10"/>
      <c r="C4" s="8"/>
      <c r="D4" s="9" t="s">
        <v>3</v>
      </c>
      <c r="E4" s="105"/>
      <c r="F4" s="106"/>
    </row>
    <row r="5" spans="1:6" ht="20.100000000000001" customHeight="1" thickBot="1" x14ac:dyDescent="0.3">
      <c r="A5" s="11"/>
      <c r="B5" s="10"/>
      <c r="C5" s="8"/>
      <c r="D5" s="12"/>
      <c r="E5" s="13"/>
      <c r="F5" s="14"/>
    </row>
    <row r="6" spans="1:6" ht="19.95" customHeight="1" thickTop="1" thickBot="1" x14ac:dyDescent="0.35">
      <c r="A6" s="15"/>
      <c r="B6" s="16"/>
      <c r="C6" s="17" t="s">
        <v>11</v>
      </c>
      <c r="D6" s="18"/>
      <c r="E6" s="18"/>
      <c r="F6" s="19"/>
    </row>
    <row r="7" spans="1:6" ht="16.95" customHeight="1" thickBot="1" x14ac:dyDescent="0.3">
      <c r="A7" s="20" t="s">
        <v>4</v>
      </c>
      <c r="B7" s="21" t="s">
        <v>5</v>
      </c>
      <c r="C7" s="22"/>
      <c r="D7" s="23" t="str">
        <f>C6</f>
        <v>Ton</v>
      </c>
      <c r="E7" s="23" t="s">
        <v>6</v>
      </c>
      <c r="F7" s="24" t="s">
        <v>7</v>
      </c>
    </row>
    <row r="8" spans="1:6" ht="16.95" customHeight="1" thickTop="1" x14ac:dyDescent="0.25">
      <c r="A8" s="25"/>
      <c r="B8" s="26"/>
      <c r="C8" s="27"/>
      <c r="D8" s="28"/>
      <c r="E8" s="29" t="str">
        <f>IF(D8&gt;0,SUM(D$8:D8),"")</f>
        <v/>
      </c>
      <c r="F8" s="31"/>
    </row>
    <row r="9" spans="1:6" ht="16.95" customHeight="1" x14ac:dyDescent="0.25">
      <c r="A9" s="32"/>
      <c r="B9" s="33"/>
      <c r="C9" s="34"/>
      <c r="D9" s="35"/>
      <c r="E9" s="36" t="str">
        <f>IF(D9&gt;0,SUM(D$8:D9),"")</f>
        <v/>
      </c>
      <c r="F9" s="38"/>
    </row>
    <row r="10" spans="1:6" ht="16.95" customHeight="1" x14ac:dyDescent="0.25">
      <c r="A10" s="25"/>
      <c r="B10" s="26"/>
      <c r="C10" s="27"/>
      <c r="D10" s="28"/>
      <c r="E10" s="29" t="str">
        <f>IF(D10&gt;0,SUM(D$8:D10),"")</f>
        <v/>
      </c>
      <c r="F10" s="31"/>
    </row>
    <row r="11" spans="1:6" ht="16.95" customHeight="1" x14ac:dyDescent="0.25">
      <c r="A11" s="32"/>
      <c r="B11" s="33"/>
      <c r="C11" s="34"/>
      <c r="D11" s="35"/>
      <c r="E11" s="36" t="str">
        <f>IF(D11&gt;0,SUM(D$8:D11),"")</f>
        <v/>
      </c>
      <c r="F11" s="38"/>
    </row>
    <row r="12" spans="1:6" ht="16.95" customHeight="1" x14ac:dyDescent="0.25">
      <c r="A12" s="25"/>
      <c r="B12" s="26"/>
      <c r="C12" s="27"/>
      <c r="D12" s="28"/>
      <c r="E12" s="29" t="str">
        <f>IF(D12&gt;0,SUM(D$8:D12),"")</f>
        <v/>
      </c>
      <c r="F12" s="31"/>
    </row>
    <row r="13" spans="1:6" ht="16.95" customHeight="1" x14ac:dyDescent="0.25">
      <c r="A13" s="32"/>
      <c r="B13" s="33"/>
      <c r="C13" s="34"/>
      <c r="D13" s="35"/>
      <c r="E13" s="36" t="str">
        <f>IF(D13&gt;0,SUM(D$8:D13),"")</f>
        <v/>
      </c>
      <c r="F13" s="38"/>
    </row>
    <row r="14" spans="1:6" ht="16.95" customHeight="1" x14ac:dyDescent="0.25">
      <c r="A14" s="25"/>
      <c r="B14" s="26"/>
      <c r="C14" s="27"/>
      <c r="D14" s="28"/>
      <c r="E14" s="29" t="str">
        <f>IF(D14&gt;0,SUM(D$8:D14),"")</f>
        <v/>
      </c>
      <c r="F14" s="31"/>
    </row>
    <row r="15" spans="1:6" ht="16.95" customHeight="1" x14ac:dyDescent="0.25">
      <c r="A15" s="32"/>
      <c r="B15" s="33"/>
      <c r="C15" s="34"/>
      <c r="D15" s="35"/>
      <c r="E15" s="36" t="str">
        <f>IF(D15&gt;0,SUM(D$8:D15),"")</f>
        <v/>
      </c>
      <c r="F15" s="38"/>
    </row>
    <row r="16" spans="1:6" ht="16.95" customHeight="1" x14ac:dyDescent="0.25">
      <c r="A16" s="25"/>
      <c r="B16" s="26"/>
      <c r="C16" s="27"/>
      <c r="D16" s="28"/>
      <c r="E16" s="29" t="str">
        <f>IF(D16&gt;0,SUM(D$8:D16),"")</f>
        <v/>
      </c>
      <c r="F16" s="31"/>
    </row>
    <row r="17" spans="1:6" ht="16.95" customHeight="1" x14ac:dyDescent="0.25">
      <c r="A17" s="32"/>
      <c r="B17" s="33"/>
      <c r="C17" s="34"/>
      <c r="D17" s="35"/>
      <c r="E17" s="36" t="str">
        <f>IF(D17&gt;0,SUM(D$8:D17),"")</f>
        <v/>
      </c>
      <c r="F17" s="38"/>
    </row>
    <row r="18" spans="1:6" ht="16.95" customHeight="1" x14ac:dyDescent="0.25">
      <c r="A18" s="25"/>
      <c r="B18" s="26"/>
      <c r="C18" s="27"/>
      <c r="D18" s="28"/>
      <c r="E18" s="29" t="str">
        <f>IF(D18&gt;0,SUM(D$8:D18),"")</f>
        <v/>
      </c>
      <c r="F18" s="31"/>
    </row>
    <row r="19" spans="1:6" ht="16.95" customHeight="1" x14ac:dyDescent="0.25">
      <c r="A19" s="32"/>
      <c r="B19" s="33"/>
      <c r="C19" s="34"/>
      <c r="D19" s="35"/>
      <c r="E19" s="36" t="str">
        <f>IF(D19&gt;0,SUM(D$8:D19),"")</f>
        <v/>
      </c>
      <c r="F19" s="38"/>
    </row>
    <row r="20" spans="1:6" ht="16.95" customHeight="1" x14ac:dyDescent="0.25">
      <c r="A20" s="25"/>
      <c r="B20" s="26"/>
      <c r="C20" s="27"/>
      <c r="D20" s="28"/>
      <c r="E20" s="29" t="str">
        <f>IF(D20&gt;0,SUM(D$8:D20),"")</f>
        <v/>
      </c>
      <c r="F20" s="31"/>
    </row>
    <row r="21" spans="1:6" ht="16.95" customHeight="1" x14ac:dyDescent="0.25">
      <c r="A21" s="32"/>
      <c r="B21" s="33"/>
      <c r="C21" s="34"/>
      <c r="D21" s="35"/>
      <c r="E21" s="36" t="str">
        <f>IF(D21&gt;0,SUM(D$8:D21),"")</f>
        <v/>
      </c>
      <c r="F21" s="38"/>
    </row>
    <row r="22" spans="1:6" ht="16.95" customHeight="1" x14ac:dyDescent="0.25">
      <c r="A22" s="25"/>
      <c r="B22" s="26"/>
      <c r="C22" s="27"/>
      <c r="D22" s="28"/>
      <c r="E22" s="29" t="str">
        <f>IF(D22&gt;0,SUM(D$8:D22),"")</f>
        <v/>
      </c>
      <c r="F22" s="31"/>
    </row>
    <row r="23" spans="1:6" ht="16.95" customHeight="1" x14ac:dyDescent="0.25">
      <c r="A23" s="32"/>
      <c r="B23" s="33"/>
      <c r="C23" s="34"/>
      <c r="D23" s="35"/>
      <c r="E23" s="36" t="str">
        <f>IF(D23&gt;0,SUM(D$8:D23),"")</f>
        <v/>
      </c>
      <c r="F23" s="38"/>
    </row>
    <row r="24" spans="1:6" ht="16.95" customHeight="1" x14ac:dyDescent="0.25">
      <c r="A24" s="25"/>
      <c r="B24" s="26"/>
      <c r="C24" s="27"/>
      <c r="D24" s="28"/>
      <c r="E24" s="29" t="str">
        <f>IF(D24&gt;0,SUM(D$8:D24),"")</f>
        <v/>
      </c>
      <c r="F24" s="31"/>
    </row>
    <row r="25" spans="1:6" ht="16.95" customHeight="1" x14ac:dyDescent="0.25">
      <c r="A25" s="32"/>
      <c r="B25" s="33"/>
      <c r="C25" s="34"/>
      <c r="D25" s="35"/>
      <c r="E25" s="36" t="str">
        <f>IF(D25&gt;0,SUM(D$8:D25),"")</f>
        <v/>
      </c>
      <c r="F25" s="38"/>
    </row>
    <row r="26" spans="1:6" ht="16.95" customHeight="1" x14ac:dyDescent="0.25">
      <c r="A26" s="25"/>
      <c r="B26" s="26"/>
      <c r="C26" s="27"/>
      <c r="D26" s="28"/>
      <c r="E26" s="29" t="str">
        <f>IF(D26&gt;0,SUM(D$8:D26),"")</f>
        <v/>
      </c>
      <c r="F26" s="31"/>
    </row>
    <row r="27" spans="1:6" ht="16.95" customHeight="1" x14ac:dyDescent="0.25">
      <c r="A27" s="32"/>
      <c r="B27" s="33"/>
      <c r="C27" s="34"/>
      <c r="D27" s="35"/>
      <c r="E27" s="36" t="str">
        <f>IF(D27&gt;0,SUM(D$8:D27),"")</f>
        <v/>
      </c>
      <c r="F27" s="38"/>
    </row>
    <row r="28" spans="1:6" ht="16.95" customHeight="1" x14ac:dyDescent="0.25">
      <c r="A28" s="25"/>
      <c r="B28" s="26"/>
      <c r="C28" s="27"/>
      <c r="D28" s="28"/>
      <c r="E28" s="29" t="str">
        <f>IF(D28&gt;0,SUM(D$8:D28),"")</f>
        <v/>
      </c>
      <c r="F28" s="31"/>
    </row>
    <row r="29" spans="1:6" ht="16.95" customHeight="1" x14ac:dyDescent="0.25">
      <c r="A29" s="32"/>
      <c r="B29" s="33"/>
      <c r="C29" s="34"/>
      <c r="D29" s="35"/>
      <c r="E29" s="36" t="str">
        <f>IF(D29&gt;0,SUM(D$8:D29),"")</f>
        <v/>
      </c>
      <c r="F29" s="38"/>
    </row>
    <row r="30" spans="1:6" ht="16.95" customHeight="1" x14ac:dyDescent="0.25">
      <c r="A30" s="25"/>
      <c r="B30" s="26"/>
      <c r="C30" s="27"/>
      <c r="D30" s="28"/>
      <c r="E30" s="29" t="str">
        <f>IF(D30&gt;0,SUM(D$8:D30),"")</f>
        <v/>
      </c>
      <c r="F30" s="31"/>
    </row>
    <row r="31" spans="1:6" ht="16.95" customHeight="1" x14ac:dyDescent="0.25">
      <c r="A31" s="32"/>
      <c r="B31" s="33"/>
      <c r="C31" s="34"/>
      <c r="D31" s="35"/>
      <c r="E31" s="36" t="str">
        <f>IF(D31&gt;0,SUM(D$8:D31),"")</f>
        <v/>
      </c>
      <c r="F31" s="38"/>
    </row>
    <row r="32" spans="1:6" ht="16.95" customHeight="1" x14ac:dyDescent="0.25">
      <c r="A32" s="25"/>
      <c r="B32" s="26"/>
      <c r="C32" s="27"/>
      <c r="D32" s="28"/>
      <c r="E32" s="29" t="str">
        <f>IF(D32&gt;0,SUM(D$8:D32),"")</f>
        <v/>
      </c>
      <c r="F32" s="31"/>
    </row>
    <row r="33" spans="1:6" ht="16.95" customHeight="1" x14ac:dyDescent="0.25">
      <c r="A33" s="32"/>
      <c r="B33" s="33"/>
      <c r="C33" s="34"/>
      <c r="D33" s="35"/>
      <c r="E33" s="36" t="str">
        <f>IF(D33&gt;0,SUM(D$8:D33),"")</f>
        <v/>
      </c>
      <c r="F33" s="38"/>
    </row>
    <row r="34" spans="1:6" ht="16.95" customHeight="1" x14ac:dyDescent="0.25">
      <c r="A34" s="25"/>
      <c r="B34" s="26"/>
      <c r="C34" s="27"/>
      <c r="D34" s="28"/>
      <c r="E34" s="29" t="str">
        <f>IF(D34&gt;0,SUM(D$8:D34),"")</f>
        <v/>
      </c>
      <c r="F34" s="31"/>
    </row>
    <row r="35" spans="1:6" ht="16.95" customHeight="1" x14ac:dyDescent="0.25">
      <c r="A35" s="32"/>
      <c r="B35" s="33"/>
      <c r="C35" s="34"/>
      <c r="D35" s="35"/>
      <c r="E35" s="36" t="str">
        <f>IF(D35&gt;0,SUM(D$8:D35),"")</f>
        <v/>
      </c>
      <c r="F35" s="40"/>
    </row>
    <row r="36" spans="1:6" ht="16.95" customHeight="1" x14ac:dyDescent="0.25">
      <c r="A36" s="41"/>
      <c r="B36" s="42"/>
      <c r="C36" s="43"/>
      <c r="D36" s="44"/>
      <c r="E36" s="30" t="str">
        <f>IF(D36&gt;0,SUM(D$8:D36),"")</f>
        <v/>
      </c>
      <c r="F36" s="45"/>
    </row>
    <row r="37" spans="1:6" ht="16.95" customHeight="1" x14ac:dyDescent="0.25">
      <c r="A37" s="46"/>
      <c r="B37" s="47"/>
      <c r="C37" s="48"/>
      <c r="D37" s="49"/>
      <c r="E37" s="37" t="str">
        <f>IF(D37&gt;0,SUM(D$8:D37),"")</f>
        <v/>
      </c>
      <c r="F37" s="50"/>
    </row>
    <row r="38" spans="1:6" ht="16.95" customHeight="1" x14ac:dyDescent="0.25">
      <c r="A38" s="41"/>
      <c r="B38" s="42"/>
      <c r="C38" s="43"/>
      <c r="D38" s="44"/>
      <c r="E38" s="30" t="str">
        <f>IF(D38&gt;0,SUM(D$8:D38),"")</f>
        <v/>
      </c>
      <c r="F38" s="45"/>
    </row>
    <row r="39" spans="1:6" ht="16.95" customHeight="1" x14ac:dyDescent="0.25">
      <c r="A39" s="46"/>
      <c r="B39" s="47"/>
      <c r="C39" s="51"/>
      <c r="D39" s="49"/>
      <c r="E39" s="37" t="str">
        <f>IF(D39&gt;0,SUM(D$8:D39),"")</f>
        <v/>
      </c>
      <c r="F39" s="50"/>
    </row>
    <row r="40" spans="1:6" ht="16.95" customHeight="1" x14ac:dyDescent="0.25">
      <c r="A40" s="41"/>
      <c r="B40" s="42"/>
      <c r="C40" s="43"/>
      <c r="D40" s="44"/>
      <c r="E40" s="30" t="str">
        <f>IF(D40&gt;0,SUM(D$8:D40),"")</f>
        <v/>
      </c>
      <c r="F40" s="45"/>
    </row>
    <row r="41" spans="1:6" ht="16.95" customHeight="1" x14ac:dyDescent="0.25">
      <c r="A41" s="46"/>
      <c r="B41" s="47"/>
      <c r="C41" s="48"/>
      <c r="D41" s="49"/>
      <c r="E41" s="37" t="str">
        <f>IF(D41&gt;0,SUM(D$8:D41),"")</f>
        <v/>
      </c>
      <c r="F41" s="50"/>
    </row>
    <row r="42" spans="1:6" ht="16.95" customHeight="1" x14ac:dyDescent="0.25">
      <c r="A42" s="41"/>
      <c r="B42" s="42"/>
      <c r="C42" s="43"/>
      <c r="D42" s="44"/>
      <c r="E42" s="30" t="str">
        <f>IF(D42&gt;0,SUM(D$8:D42),"")</f>
        <v/>
      </c>
      <c r="F42" s="45"/>
    </row>
    <row r="43" spans="1:6" ht="16.95" customHeight="1" thickBot="1" x14ac:dyDescent="0.3">
      <c r="A43" s="46"/>
      <c r="B43" s="47"/>
      <c r="C43" s="48"/>
      <c r="D43" s="49"/>
      <c r="E43" s="39" t="str">
        <f>IF(D43&gt;0,SUM(D$8:D43),"")</f>
        <v/>
      </c>
      <c r="F43" s="50"/>
    </row>
    <row r="44" spans="1:6" s="57" customFormat="1" ht="18" customHeight="1" thickBot="1" x14ac:dyDescent="0.3">
      <c r="A44" s="52"/>
      <c r="B44" s="53"/>
      <c r="C44" s="53"/>
      <c r="D44" s="54" t="s">
        <v>8</v>
      </c>
      <c r="E44" s="55">
        <f>SUM(D8:D43)</f>
        <v>0</v>
      </c>
      <c r="F44" s="56"/>
    </row>
    <row r="45" spans="1:6" ht="16.95" customHeight="1" x14ac:dyDescent="0.25">
      <c r="A45" s="57"/>
      <c r="B45" s="57"/>
      <c r="C45" s="57"/>
      <c r="D45" s="58"/>
      <c r="E45" s="58"/>
      <c r="F45" s="57"/>
    </row>
    <row r="46" spans="1:6" ht="16.95" customHeight="1" x14ac:dyDescent="0.25">
      <c r="A46" s="57"/>
      <c r="B46" s="57"/>
      <c r="C46" s="57"/>
      <c r="D46" s="58"/>
      <c r="E46" s="58"/>
      <c r="F46" s="57"/>
    </row>
    <row r="47" spans="1:6" ht="16.95" customHeight="1" x14ac:dyDescent="0.25">
      <c r="A47" s="57"/>
      <c r="B47" s="57"/>
      <c r="C47" s="57"/>
      <c r="D47" s="58"/>
      <c r="E47" s="58"/>
      <c r="F47" s="57"/>
    </row>
    <row r="48" spans="1:6" ht="16.95" customHeight="1" x14ac:dyDescent="0.25">
      <c r="A48" s="57"/>
      <c r="B48" s="57"/>
      <c r="C48" s="57"/>
      <c r="D48" s="58"/>
      <c r="E48" s="58"/>
      <c r="F48" s="57"/>
    </row>
    <row r="49" spans="1:8" ht="16.95" customHeight="1" x14ac:dyDescent="0.25">
      <c r="A49" s="57"/>
      <c r="B49" s="57"/>
      <c r="C49" s="57"/>
      <c r="D49" s="58"/>
      <c r="E49" s="58"/>
      <c r="F49" s="57"/>
    </row>
    <row r="50" spans="1:8" ht="16.95" customHeight="1" x14ac:dyDescent="0.25">
      <c r="A50" s="59"/>
      <c r="B50" s="57"/>
      <c r="C50" s="57"/>
      <c r="D50" s="60"/>
      <c r="E50" s="58"/>
      <c r="F50" s="57"/>
      <c r="H50" s="61"/>
    </row>
    <row r="51" spans="1:8" ht="16.95" customHeight="1" x14ac:dyDescent="0.25">
      <c r="A51" s="59"/>
      <c r="B51" s="57"/>
      <c r="C51" s="57"/>
      <c r="D51" s="60"/>
      <c r="E51" s="58"/>
      <c r="F51" s="57"/>
      <c r="H51" s="61"/>
    </row>
    <row r="52" spans="1:8" ht="16.95" customHeight="1" x14ac:dyDescent="0.25">
      <c r="A52" s="57"/>
      <c r="B52" s="57"/>
      <c r="C52" s="57"/>
      <c r="D52" s="58"/>
      <c r="E52" s="58"/>
      <c r="F52" s="57"/>
      <c r="H52" s="61"/>
    </row>
    <row r="53" spans="1:8" ht="16.95" customHeight="1" x14ac:dyDescent="0.25">
      <c r="A53" s="59"/>
      <c r="B53" s="57"/>
      <c r="C53" s="57"/>
      <c r="D53" s="58"/>
      <c r="E53" s="58"/>
      <c r="F53" s="57"/>
      <c r="H53" s="61"/>
    </row>
    <row r="54" spans="1:8" ht="16.95" customHeight="1" x14ac:dyDescent="0.25">
      <c r="A54" s="57"/>
      <c r="B54" s="57"/>
      <c r="C54" s="57"/>
      <c r="D54" s="58"/>
      <c r="E54" s="58"/>
      <c r="F54" s="57"/>
      <c r="H54" s="61"/>
    </row>
    <row r="55" spans="1:8" ht="16.95" customHeight="1" x14ac:dyDescent="0.25">
      <c r="A55" s="57"/>
      <c r="B55" s="57"/>
      <c r="C55" s="57"/>
      <c r="D55" s="58"/>
      <c r="E55" s="58"/>
      <c r="F55" s="57"/>
      <c r="H55" s="61"/>
    </row>
    <row r="56" spans="1:8" ht="16.95" customHeight="1" x14ac:dyDescent="0.25">
      <c r="A56" s="57"/>
      <c r="B56" s="59"/>
      <c r="C56" s="57"/>
      <c r="D56" s="58"/>
      <c r="E56" s="58"/>
      <c r="F56" s="57"/>
      <c r="H56" s="61"/>
    </row>
    <row r="57" spans="1:8" ht="16.95" customHeight="1" x14ac:dyDescent="0.25">
      <c r="A57" s="57"/>
      <c r="B57" s="57"/>
      <c r="C57" s="57"/>
      <c r="D57" s="58"/>
      <c r="E57" s="58"/>
      <c r="F57" s="57"/>
      <c r="H57" s="61"/>
    </row>
    <row r="58" spans="1:8" ht="16.95" customHeight="1" x14ac:dyDescent="0.25">
      <c r="A58" s="57"/>
      <c r="B58" s="57"/>
      <c r="C58" s="57"/>
      <c r="D58" s="58"/>
      <c r="E58" s="58"/>
      <c r="F58" s="57"/>
      <c r="H58" s="61"/>
    </row>
    <row r="59" spans="1:8" ht="16.95" customHeight="1" x14ac:dyDescent="0.25">
      <c r="A59" s="57"/>
      <c r="B59" s="59"/>
      <c r="C59" s="57"/>
      <c r="D59" s="58"/>
      <c r="E59" s="58"/>
      <c r="F59" s="57"/>
      <c r="H59" s="61"/>
    </row>
    <row r="60" spans="1:8" ht="16.95" customHeight="1" x14ac:dyDescent="0.25">
      <c r="A60" s="57"/>
      <c r="B60" s="59"/>
      <c r="C60" s="57"/>
      <c r="D60" s="58"/>
      <c r="E60" s="58"/>
      <c r="F60" s="57"/>
    </row>
    <row r="61" spans="1:8" ht="13.2" x14ac:dyDescent="0.25">
      <c r="A61" s="57"/>
      <c r="B61" s="59"/>
      <c r="C61" s="57"/>
      <c r="D61" s="58"/>
      <c r="E61" s="58"/>
      <c r="F61" s="57"/>
    </row>
    <row r="62" spans="1:8" ht="13.2" x14ac:dyDescent="0.25">
      <c r="A62" s="57"/>
      <c r="B62" s="57"/>
      <c r="C62" s="57"/>
      <c r="D62" s="58"/>
      <c r="E62" s="58"/>
      <c r="F62" s="57"/>
    </row>
    <row r="63" spans="1:8" ht="13.2" x14ac:dyDescent="0.25">
      <c r="A63" s="57"/>
      <c r="B63" s="57"/>
      <c r="C63" s="57"/>
      <c r="D63" s="58"/>
      <c r="E63" s="58"/>
      <c r="F63" s="57"/>
    </row>
    <row r="64" spans="1:8" ht="13.2" x14ac:dyDescent="0.25">
      <c r="A64" s="57"/>
      <c r="B64" s="57"/>
      <c r="C64" s="57"/>
      <c r="D64" s="58"/>
      <c r="E64" s="58"/>
      <c r="F64" s="57"/>
    </row>
    <row r="65" spans="1:6" ht="13.2" x14ac:dyDescent="0.25">
      <c r="A65" s="57"/>
      <c r="B65" s="57"/>
      <c r="C65" s="57"/>
      <c r="D65" s="58"/>
      <c r="E65" s="58"/>
      <c r="F65" s="57"/>
    </row>
    <row r="66" spans="1:6" ht="13.2" x14ac:dyDescent="0.25">
      <c r="A66" s="57"/>
      <c r="B66" s="57"/>
      <c r="C66" s="57"/>
      <c r="D66" s="58"/>
      <c r="E66" s="58"/>
      <c r="F66" s="57"/>
    </row>
    <row r="67" spans="1:6" ht="13.2" x14ac:dyDescent="0.25">
      <c r="A67" s="57"/>
      <c r="B67" s="57"/>
      <c r="C67" s="57"/>
      <c r="D67" s="58"/>
      <c r="E67" s="58"/>
      <c r="F67" s="57"/>
    </row>
    <row r="68" spans="1:6" ht="13.2" x14ac:dyDescent="0.25">
      <c r="A68" s="57"/>
      <c r="B68" s="57"/>
      <c r="C68" s="57"/>
      <c r="D68" s="58"/>
      <c r="E68" s="58"/>
      <c r="F68" s="57"/>
    </row>
    <row r="69" spans="1:6" ht="13.2" x14ac:dyDescent="0.25">
      <c r="A69" s="57"/>
      <c r="B69" s="57"/>
      <c r="C69" s="57"/>
      <c r="D69" s="58"/>
      <c r="E69" s="58"/>
      <c r="F69" s="57"/>
    </row>
    <row r="70" spans="1:6" ht="13.2" x14ac:dyDescent="0.25">
      <c r="A70" s="57"/>
      <c r="B70" s="57"/>
      <c r="C70" s="57"/>
      <c r="D70" s="58"/>
      <c r="E70" s="58"/>
      <c r="F70" s="57"/>
    </row>
    <row r="71" spans="1:6" ht="13.2" x14ac:dyDescent="0.25">
      <c r="A71" s="57"/>
      <c r="B71" s="57"/>
      <c r="C71" s="57"/>
      <c r="D71" s="58"/>
      <c r="E71" s="58"/>
      <c r="F71" s="57"/>
    </row>
    <row r="72" spans="1:6" ht="13.2" x14ac:dyDescent="0.25">
      <c r="A72" s="57"/>
      <c r="B72" s="57"/>
      <c r="C72" s="57"/>
      <c r="D72" s="58"/>
      <c r="E72" s="58"/>
      <c r="F72" s="57"/>
    </row>
    <row r="73" spans="1:6" ht="13.2" x14ac:dyDescent="0.25">
      <c r="A73" s="57"/>
      <c r="B73" s="57"/>
      <c r="C73" s="57"/>
      <c r="D73" s="58"/>
      <c r="E73" s="58"/>
      <c r="F73" s="57"/>
    </row>
    <row r="74" spans="1:6" ht="13.2" x14ac:dyDescent="0.25">
      <c r="A74" s="59"/>
      <c r="B74" s="57"/>
      <c r="C74" s="57"/>
      <c r="D74" s="58"/>
      <c r="E74" s="58"/>
      <c r="F74" s="57"/>
    </row>
    <row r="75" spans="1:6" ht="13.2" x14ac:dyDescent="0.25">
      <c r="A75" s="57"/>
      <c r="B75" s="57"/>
      <c r="C75" s="57"/>
      <c r="D75" s="58"/>
      <c r="E75" s="58"/>
      <c r="F75" s="57"/>
    </row>
    <row r="76" spans="1:6" ht="13.2" x14ac:dyDescent="0.25">
      <c r="A76" s="62"/>
      <c r="B76" s="57"/>
      <c r="C76" s="57"/>
      <c r="D76" s="58"/>
      <c r="E76" s="58"/>
      <c r="F76" s="57"/>
    </row>
    <row r="77" spans="1:6" ht="13.2" x14ac:dyDescent="0.25">
      <c r="A77" s="57"/>
      <c r="B77" s="57"/>
      <c r="C77" s="57"/>
      <c r="D77" s="58"/>
      <c r="E77" s="58"/>
      <c r="F77" s="57"/>
    </row>
    <row r="78" spans="1:6" ht="13.2" x14ac:dyDescent="0.25">
      <c r="A78" s="57"/>
      <c r="B78" s="57"/>
      <c r="C78" s="57"/>
      <c r="D78" s="58"/>
      <c r="E78" s="58"/>
      <c r="F78" s="57"/>
    </row>
    <row r="79" spans="1:6" ht="13.2" x14ac:dyDescent="0.25">
      <c r="A79" s="57"/>
      <c r="B79" s="57"/>
      <c r="C79" s="57"/>
      <c r="D79" s="58"/>
      <c r="E79" s="58"/>
      <c r="F79" s="57"/>
    </row>
    <row r="80" spans="1:6" ht="13.2" x14ac:dyDescent="0.25">
      <c r="A80" s="57"/>
      <c r="B80" s="57"/>
      <c r="C80" s="57"/>
      <c r="D80" s="58"/>
      <c r="E80" s="58"/>
      <c r="F80" s="57"/>
    </row>
    <row r="81" spans="1:6" ht="13.2" x14ac:dyDescent="0.25">
      <c r="A81" s="57"/>
      <c r="B81" s="57"/>
      <c r="C81" s="57"/>
      <c r="D81" s="58"/>
      <c r="E81" s="58"/>
      <c r="F81" s="57"/>
    </row>
    <row r="82" spans="1:6" ht="13.2" x14ac:dyDescent="0.25">
      <c r="A82" s="57"/>
      <c r="B82" s="57"/>
      <c r="C82" s="57"/>
      <c r="D82" s="58"/>
      <c r="E82" s="58"/>
      <c r="F82" s="57"/>
    </row>
    <row r="83" spans="1:6" ht="13.2" x14ac:dyDescent="0.25">
      <c r="A83" s="57"/>
      <c r="B83" s="57"/>
      <c r="C83" s="57"/>
      <c r="D83" s="58"/>
      <c r="E83" s="58"/>
      <c r="F83" s="57"/>
    </row>
    <row r="84" spans="1:6" ht="13.2" x14ac:dyDescent="0.25">
      <c r="A84" s="57"/>
      <c r="B84" s="57"/>
      <c r="C84" s="57"/>
      <c r="D84" s="58"/>
      <c r="E84" s="58"/>
      <c r="F84" s="57"/>
    </row>
    <row r="85" spans="1:6" ht="13.2" x14ac:dyDescent="0.25">
      <c r="A85" s="57"/>
      <c r="B85" s="57"/>
      <c r="C85" s="57"/>
      <c r="D85" s="58"/>
      <c r="E85" s="58"/>
      <c r="F85" s="57"/>
    </row>
    <row r="86" spans="1:6" ht="13.2" x14ac:dyDescent="0.25">
      <c r="A86" s="57"/>
      <c r="B86" s="57"/>
      <c r="C86" s="57"/>
      <c r="D86" s="58"/>
      <c r="E86" s="58"/>
      <c r="F86" s="57"/>
    </row>
    <row r="87" spans="1:6" ht="13.2" x14ac:dyDescent="0.25">
      <c r="A87" s="57"/>
      <c r="B87" s="57"/>
      <c r="C87" s="57"/>
      <c r="D87" s="58"/>
      <c r="E87" s="58"/>
      <c r="F87" s="57"/>
    </row>
    <row r="88" spans="1:6" ht="13.2" x14ac:dyDescent="0.25">
      <c r="A88" s="57"/>
      <c r="B88" s="57"/>
      <c r="C88" s="57"/>
      <c r="D88" s="58"/>
      <c r="E88" s="58"/>
      <c r="F88" s="57"/>
    </row>
    <row r="89" spans="1:6" ht="13.2" x14ac:dyDescent="0.25">
      <c r="A89" s="57"/>
      <c r="B89" s="57"/>
      <c r="C89" s="57"/>
      <c r="D89" s="58"/>
      <c r="E89" s="58"/>
      <c r="F89" s="57"/>
    </row>
    <row r="90" spans="1:6" ht="13.2" x14ac:dyDescent="0.25">
      <c r="A90" s="57"/>
      <c r="B90" s="57"/>
      <c r="C90" s="57"/>
      <c r="D90" s="58"/>
      <c r="E90" s="58"/>
      <c r="F90" s="57"/>
    </row>
    <row r="91" spans="1:6" ht="13.2" x14ac:dyDescent="0.25">
      <c r="A91" s="57"/>
      <c r="B91" s="57"/>
      <c r="C91" s="57"/>
      <c r="D91" s="58"/>
      <c r="E91" s="58"/>
      <c r="F91" s="57"/>
    </row>
    <row r="92" spans="1:6" ht="13.2" x14ac:dyDescent="0.25">
      <c r="A92" s="57"/>
      <c r="B92" s="57"/>
      <c r="C92" s="57"/>
      <c r="D92" s="58"/>
      <c r="E92" s="58"/>
      <c r="F92" s="57"/>
    </row>
    <row r="93" spans="1:6" ht="13.2" x14ac:dyDescent="0.25">
      <c r="A93" s="57"/>
      <c r="B93" s="57"/>
      <c r="C93" s="57"/>
      <c r="D93" s="58"/>
      <c r="E93" s="58"/>
      <c r="F93" s="57"/>
    </row>
    <row r="94" spans="1:6" ht="13.2" x14ac:dyDescent="0.25">
      <c r="A94" s="57"/>
      <c r="B94" s="57"/>
      <c r="C94" s="57"/>
      <c r="D94" s="58"/>
      <c r="E94" s="58"/>
      <c r="F94" s="57"/>
    </row>
    <row r="95" spans="1:6" ht="13.2" x14ac:dyDescent="0.25">
      <c r="A95" s="57"/>
      <c r="B95" s="57"/>
      <c r="C95" s="57"/>
      <c r="D95" s="58"/>
      <c r="E95" s="58"/>
      <c r="F95" s="57"/>
    </row>
    <row r="96" spans="1:6" ht="13.2" x14ac:dyDescent="0.25">
      <c r="A96" s="57"/>
      <c r="B96" s="57"/>
      <c r="C96" s="57"/>
      <c r="D96" s="58"/>
      <c r="E96" s="58"/>
      <c r="F96" s="57"/>
    </row>
    <row r="97" spans="1:6" ht="13.2" x14ac:dyDescent="0.25">
      <c r="A97" s="57"/>
      <c r="B97" s="57"/>
      <c r="C97" s="57"/>
      <c r="D97" s="58"/>
      <c r="E97" s="58"/>
      <c r="F97" s="57"/>
    </row>
    <row r="98" spans="1:6" ht="13.2" x14ac:dyDescent="0.25">
      <c r="A98" s="57"/>
      <c r="B98" s="57"/>
      <c r="C98" s="57"/>
      <c r="D98" s="58"/>
      <c r="E98" s="58"/>
      <c r="F98" s="57"/>
    </row>
    <row r="99" spans="1:6" ht="13.2" x14ac:dyDescent="0.25">
      <c r="A99" s="57"/>
      <c r="B99" s="57"/>
      <c r="C99" s="57"/>
      <c r="D99" s="58"/>
      <c r="E99" s="58"/>
      <c r="F99" s="57"/>
    </row>
    <row r="100" spans="1:6" ht="13.2" x14ac:dyDescent="0.25">
      <c r="A100" s="57"/>
      <c r="B100" s="57"/>
      <c r="C100" s="57"/>
      <c r="D100" s="58"/>
      <c r="E100" s="58"/>
      <c r="F100" s="57"/>
    </row>
    <row r="101" spans="1:6" ht="13.2" x14ac:dyDescent="0.25">
      <c r="A101" s="57"/>
      <c r="B101" s="57"/>
      <c r="C101" s="57"/>
      <c r="D101" s="58"/>
      <c r="E101" s="58"/>
      <c r="F101" s="57"/>
    </row>
    <row r="102" spans="1:6" ht="13.2" x14ac:dyDescent="0.25">
      <c r="A102" s="57"/>
      <c r="B102" s="57"/>
      <c r="C102" s="57"/>
      <c r="D102" s="58"/>
      <c r="E102" s="58"/>
      <c r="F102" s="57"/>
    </row>
    <row r="103" spans="1:6" ht="13.2" x14ac:dyDescent="0.25">
      <c r="A103" s="57"/>
      <c r="B103" s="57"/>
      <c r="C103" s="57"/>
      <c r="D103" s="58"/>
      <c r="E103" s="58"/>
      <c r="F103" s="57"/>
    </row>
    <row r="104" spans="1:6" ht="13.2" x14ac:dyDescent="0.25">
      <c r="A104" s="57"/>
      <c r="B104" s="57"/>
      <c r="C104" s="57"/>
      <c r="D104" s="58"/>
      <c r="E104" s="58"/>
      <c r="F104" s="57"/>
    </row>
    <row r="105" spans="1:6" ht="13.2" x14ac:dyDescent="0.25">
      <c r="A105" s="57"/>
      <c r="B105" s="57"/>
      <c r="C105" s="57"/>
      <c r="D105" s="58"/>
      <c r="E105" s="58"/>
      <c r="F105" s="57"/>
    </row>
    <row r="106" spans="1:6" ht="13.2" x14ac:dyDescent="0.25">
      <c r="A106" s="57"/>
      <c r="B106" s="57"/>
      <c r="C106" s="57"/>
      <c r="D106" s="58"/>
      <c r="E106" s="58"/>
      <c r="F106" s="57"/>
    </row>
    <row r="107" spans="1:6" ht="13.2" x14ac:dyDescent="0.25">
      <c r="A107" s="57"/>
      <c r="B107" s="57"/>
      <c r="C107" s="57"/>
      <c r="D107" s="58"/>
      <c r="E107" s="58"/>
      <c r="F107" s="57"/>
    </row>
    <row r="108" spans="1:6" ht="13.2" x14ac:dyDescent="0.25">
      <c r="A108" s="57"/>
      <c r="B108" s="57"/>
      <c r="C108" s="57"/>
      <c r="D108" s="58"/>
      <c r="E108" s="58"/>
      <c r="F108" s="57"/>
    </row>
    <row r="109" spans="1:6" ht="13.2" x14ac:dyDescent="0.25">
      <c r="A109" s="57"/>
      <c r="B109" s="57"/>
      <c r="C109" s="57"/>
      <c r="D109" s="58"/>
      <c r="E109" s="58"/>
      <c r="F109" s="57"/>
    </row>
    <row r="110" spans="1:6" ht="13.2" x14ac:dyDescent="0.25">
      <c r="A110" s="57"/>
      <c r="B110" s="57"/>
      <c r="C110" s="57"/>
      <c r="D110" s="58"/>
      <c r="E110" s="58"/>
      <c r="F110" s="57"/>
    </row>
    <row r="111" spans="1:6" ht="13.2" x14ac:dyDescent="0.25">
      <c r="A111" s="57"/>
      <c r="B111" s="57"/>
      <c r="C111" s="57"/>
      <c r="D111" s="58"/>
      <c r="E111" s="58"/>
      <c r="F111" s="57"/>
    </row>
    <row r="112" spans="1:6" ht="13.2" x14ac:dyDescent="0.25">
      <c r="A112" s="57"/>
      <c r="B112" s="57"/>
      <c r="C112" s="57"/>
      <c r="D112" s="58"/>
      <c r="E112" s="58"/>
      <c r="F112" s="57"/>
    </row>
    <row r="113" spans="1:6" ht="13.2" x14ac:dyDescent="0.25">
      <c r="A113" s="57"/>
      <c r="B113" s="57"/>
      <c r="C113" s="57"/>
      <c r="D113" s="58"/>
      <c r="E113" s="58"/>
      <c r="F113" s="57"/>
    </row>
    <row r="114" spans="1:6" ht="13.2" x14ac:dyDescent="0.25">
      <c r="A114" s="57"/>
      <c r="B114" s="57"/>
      <c r="C114" s="57"/>
      <c r="D114" s="58"/>
      <c r="E114" s="58"/>
      <c r="F114" s="57"/>
    </row>
    <row r="115" spans="1:6" ht="13.2" x14ac:dyDescent="0.25">
      <c r="A115" s="57"/>
      <c r="B115" s="57"/>
      <c r="C115" s="57"/>
      <c r="D115" s="58"/>
      <c r="E115" s="58"/>
      <c r="F115" s="57"/>
    </row>
    <row r="116" spans="1:6" ht="13.2" x14ac:dyDescent="0.25">
      <c r="A116" s="57"/>
      <c r="B116" s="57"/>
      <c r="C116" s="57"/>
      <c r="D116" s="58"/>
      <c r="E116" s="58"/>
      <c r="F116" s="57"/>
    </row>
    <row r="117" spans="1:6" ht="13.2" x14ac:dyDescent="0.25">
      <c r="A117" s="57"/>
      <c r="B117" s="57"/>
      <c r="C117" s="57"/>
      <c r="D117" s="58"/>
      <c r="E117" s="58"/>
      <c r="F117" s="57"/>
    </row>
    <row r="118" spans="1:6" ht="13.2" x14ac:dyDescent="0.25">
      <c r="A118" s="57"/>
      <c r="B118" s="57"/>
      <c r="C118" s="57"/>
      <c r="D118" s="58"/>
      <c r="E118" s="58"/>
      <c r="F118" s="57"/>
    </row>
    <row r="119" spans="1:6" ht="13.2" x14ac:dyDescent="0.25">
      <c r="A119" s="57"/>
      <c r="B119" s="57"/>
      <c r="C119" s="57"/>
      <c r="D119" s="58"/>
      <c r="E119" s="58"/>
      <c r="F119" s="57"/>
    </row>
    <row r="120" spans="1:6" ht="13.2" x14ac:dyDescent="0.25">
      <c r="A120" s="57"/>
      <c r="B120" s="57"/>
      <c r="C120" s="57"/>
      <c r="D120" s="58"/>
      <c r="E120" s="58"/>
      <c r="F120" s="57"/>
    </row>
    <row r="121" spans="1:6" ht="13.2" x14ac:dyDescent="0.25">
      <c r="A121" s="57"/>
      <c r="B121" s="57"/>
      <c r="C121" s="57"/>
      <c r="D121" s="58"/>
      <c r="E121" s="58"/>
      <c r="F121" s="57"/>
    </row>
    <row r="122" spans="1:6" ht="13.2" x14ac:dyDescent="0.25">
      <c r="A122" s="57"/>
      <c r="B122" s="57"/>
      <c r="C122" s="57"/>
      <c r="D122" s="58"/>
      <c r="E122" s="58"/>
      <c r="F122" s="57"/>
    </row>
    <row r="123" spans="1:6" ht="13.2" x14ac:dyDescent="0.25">
      <c r="A123" s="57"/>
      <c r="B123" s="57"/>
      <c r="C123" s="57"/>
      <c r="D123" s="58"/>
      <c r="E123" s="58"/>
      <c r="F123" s="57"/>
    </row>
    <row r="124" spans="1:6" ht="13.2" x14ac:dyDescent="0.25">
      <c r="A124" s="57"/>
      <c r="B124" s="57"/>
      <c r="C124" s="57"/>
      <c r="D124" s="58"/>
      <c r="E124" s="58"/>
      <c r="F124" s="57"/>
    </row>
    <row r="125" spans="1:6" ht="13.2" x14ac:dyDescent="0.25">
      <c r="A125" s="57"/>
      <c r="B125" s="57"/>
      <c r="C125" s="57"/>
      <c r="D125" s="58"/>
      <c r="E125" s="58"/>
      <c r="F125" s="57"/>
    </row>
    <row r="126" spans="1:6" ht="13.2" x14ac:dyDescent="0.25">
      <c r="A126" s="57"/>
      <c r="B126" s="57"/>
      <c r="C126" s="57"/>
      <c r="D126" s="58"/>
      <c r="E126" s="58"/>
      <c r="F126" s="57"/>
    </row>
    <row r="127" spans="1:6" ht="13.2" x14ac:dyDescent="0.25">
      <c r="A127" s="57"/>
      <c r="B127" s="57"/>
      <c r="C127" s="57"/>
      <c r="D127" s="58"/>
      <c r="E127" s="58"/>
      <c r="F127" s="57"/>
    </row>
    <row r="128" spans="1:6" ht="13.2" x14ac:dyDescent="0.25">
      <c r="A128" s="57"/>
      <c r="B128" s="57"/>
      <c r="C128" s="57"/>
      <c r="D128" s="58"/>
      <c r="E128" s="58"/>
      <c r="F128" s="57"/>
    </row>
    <row r="129" spans="1:6" ht="13.2" x14ac:dyDescent="0.25">
      <c r="A129" s="57"/>
      <c r="B129" s="57"/>
      <c r="C129" s="57"/>
      <c r="D129" s="58"/>
      <c r="E129" s="58"/>
      <c r="F129" s="57"/>
    </row>
    <row r="130" spans="1:6" ht="13.2" x14ac:dyDescent="0.25">
      <c r="A130" s="57"/>
      <c r="B130" s="57"/>
      <c r="C130" s="57"/>
      <c r="D130" s="58"/>
      <c r="E130" s="58"/>
      <c r="F130" s="57"/>
    </row>
    <row r="131" spans="1:6" ht="13.2" x14ac:dyDescent="0.25">
      <c r="A131" s="57"/>
      <c r="B131" s="57"/>
      <c r="C131" s="57"/>
      <c r="D131" s="58"/>
      <c r="E131" s="58"/>
      <c r="F131" s="57"/>
    </row>
    <row r="132" spans="1:6" ht="13.2" x14ac:dyDescent="0.25">
      <c r="A132" s="57"/>
      <c r="B132" s="57"/>
      <c r="C132" s="57"/>
      <c r="D132" s="58"/>
      <c r="E132" s="58"/>
      <c r="F132" s="57"/>
    </row>
    <row r="133" spans="1:6" ht="13.2" x14ac:dyDescent="0.25">
      <c r="A133" s="57"/>
      <c r="B133" s="57"/>
      <c r="C133" s="57"/>
      <c r="D133" s="58"/>
      <c r="E133" s="58"/>
      <c r="F133" s="57"/>
    </row>
    <row r="134" spans="1:6" ht="13.2" x14ac:dyDescent="0.25">
      <c r="A134" s="57"/>
      <c r="B134" s="57"/>
      <c r="C134" s="57"/>
      <c r="D134" s="58"/>
      <c r="E134" s="58"/>
      <c r="F134" s="57"/>
    </row>
    <row r="135" spans="1:6" ht="13.2" x14ac:dyDescent="0.25">
      <c r="A135" s="57"/>
      <c r="B135" s="57"/>
      <c r="C135" s="57"/>
      <c r="D135" s="58"/>
      <c r="E135" s="58"/>
      <c r="F135" s="57"/>
    </row>
    <row r="136" spans="1:6" ht="13.2" x14ac:dyDescent="0.25">
      <c r="A136" s="57"/>
      <c r="B136" s="57"/>
      <c r="C136" s="57"/>
      <c r="D136" s="58"/>
      <c r="E136" s="58"/>
      <c r="F136" s="57"/>
    </row>
    <row r="137" spans="1:6" ht="13.2" x14ac:dyDescent="0.25">
      <c r="A137" s="57"/>
      <c r="B137" s="57"/>
      <c r="C137" s="57"/>
      <c r="D137" s="58"/>
      <c r="E137" s="58"/>
      <c r="F137" s="57"/>
    </row>
    <row r="138" spans="1:6" ht="13.2" x14ac:dyDescent="0.25">
      <c r="A138" s="57"/>
      <c r="B138" s="57"/>
      <c r="C138" s="57"/>
      <c r="D138" s="58"/>
      <c r="E138" s="58"/>
      <c r="F138" s="57"/>
    </row>
    <row r="139" spans="1:6" ht="13.2" x14ac:dyDescent="0.25">
      <c r="A139" s="57"/>
      <c r="B139" s="57"/>
      <c r="C139" s="57"/>
      <c r="D139" s="58"/>
      <c r="E139" s="58"/>
      <c r="F139" s="57"/>
    </row>
    <row r="140" spans="1:6" ht="13.2" x14ac:dyDescent="0.25">
      <c r="A140" s="57"/>
      <c r="B140" s="57"/>
      <c r="C140" s="57"/>
      <c r="D140" s="58"/>
      <c r="E140" s="58"/>
      <c r="F140" s="57"/>
    </row>
    <row r="141" spans="1:6" ht="13.2" x14ac:dyDescent="0.25">
      <c r="A141" s="57"/>
      <c r="B141" s="57"/>
      <c r="C141" s="57"/>
      <c r="D141" s="58"/>
      <c r="E141" s="58"/>
      <c r="F141" s="57"/>
    </row>
    <row r="142" spans="1:6" ht="13.2" x14ac:dyDescent="0.25">
      <c r="A142" s="57"/>
      <c r="B142" s="57"/>
      <c r="C142" s="57"/>
      <c r="D142" s="58"/>
      <c r="E142" s="58"/>
      <c r="F142" s="57"/>
    </row>
    <row r="143" spans="1:6" ht="13.2" x14ac:dyDescent="0.25">
      <c r="A143" s="57"/>
      <c r="B143" s="57"/>
      <c r="C143" s="57"/>
      <c r="D143" s="58"/>
      <c r="E143" s="58"/>
      <c r="F143" s="57"/>
    </row>
    <row r="144" spans="1:6" ht="13.2" x14ac:dyDescent="0.25">
      <c r="A144" s="57"/>
      <c r="B144" s="57"/>
      <c r="C144" s="57"/>
      <c r="D144" s="58"/>
      <c r="E144" s="58"/>
      <c r="F144" s="57"/>
    </row>
    <row r="145" spans="1:6" ht="13.2" x14ac:dyDescent="0.25">
      <c r="A145" s="57"/>
      <c r="B145" s="57"/>
      <c r="C145" s="57"/>
      <c r="D145" s="58"/>
      <c r="E145" s="58"/>
      <c r="F145" s="57"/>
    </row>
    <row r="146" spans="1:6" ht="13.2" x14ac:dyDescent="0.25">
      <c r="A146" s="57"/>
      <c r="B146" s="57"/>
      <c r="C146" s="57"/>
      <c r="D146" s="58"/>
      <c r="E146" s="58"/>
      <c r="F146" s="57"/>
    </row>
    <row r="147" spans="1:6" ht="13.2" x14ac:dyDescent="0.25">
      <c r="A147" s="57"/>
      <c r="B147" s="57"/>
      <c r="C147" s="57"/>
      <c r="D147" s="58"/>
      <c r="E147" s="58"/>
      <c r="F147" s="57"/>
    </row>
    <row r="148" spans="1:6" ht="13.2" x14ac:dyDescent="0.25">
      <c r="A148" s="57"/>
      <c r="B148" s="57"/>
      <c r="C148" s="57"/>
      <c r="D148" s="58"/>
      <c r="E148" s="58"/>
      <c r="F148" s="57"/>
    </row>
    <row r="149" spans="1:6" ht="13.2" x14ac:dyDescent="0.25">
      <c r="A149" s="57"/>
      <c r="B149" s="57"/>
      <c r="C149" s="57"/>
      <c r="D149" s="58"/>
      <c r="E149" s="58"/>
      <c r="F149" s="57"/>
    </row>
    <row r="150" spans="1:6" ht="13.2" x14ac:dyDescent="0.25">
      <c r="A150" s="57"/>
      <c r="B150" s="57"/>
      <c r="C150" s="57"/>
      <c r="D150" s="58"/>
      <c r="E150" s="58"/>
      <c r="F150" s="57"/>
    </row>
    <row r="151" spans="1:6" ht="13.2" x14ac:dyDescent="0.25">
      <c r="A151" s="57"/>
      <c r="B151" s="57"/>
      <c r="C151" s="57"/>
      <c r="D151" s="58"/>
      <c r="E151" s="58"/>
      <c r="F151" s="57"/>
    </row>
    <row r="152" spans="1:6" ht="13.2" x14ac:dyDescent="0.25">
      <c r="A152" s="57"/>
      <c r="B152" s="57"/>
      <c r="C152" s="57"/>
      <c r="D152" s="58"/>
      <c r="E152" s="58"/>
      <c r="F152" s="57"/>
    </row>
    <row r="153" spans="1:6" ht="13.2" x14ac:dyDescent="0.25">
      <c r="A153" s="57"/>
      <c r="B153" s="57"/>
      <c r="C153" s="57"/>
      <c r="D153" s="58"/>
      <c r="E153" s="58"/>
      <c r="F153" s="57"/>
    </row>
    <row r="154" spans="1:6" ht="13.2" x14ac:dyDescent="0.25">
      <c r="A154" s="57"/>
      <c r="B154" s="57"/>
      <c r="C154" s="57"/>
      <c r="D154" s="58"/>
      <c r="E154" s="58"/>
      <c r="F154" s="57"/>
    </row>
    <row r="155" spans="1:6" ht="13.2" x14ac:dyDescent="0.25">
      <c r="A155" s="57"/>
      <c r="B155" s="57"/>
      <c r="C155" s="57"/>
      <c r="D155" s="58"/>
      <c r="E155" s="58"/>
      <c r="F155" s="57"/>
    </row>
    <row r="156" spans="1:6" ht="13.2" x14ac:dyDescent="0.25">
      <c r="A156" s="57"/>
      <c r="B156" s="57"/>
      <c r="C156" s="57"/>
      <c r="D156" s="58"/>
      <c r="E156" s="58"/>
      <c r="F156" s="57"/>
    </row>
    <row r="157" spans="1:6" ht="13.2" x14ac:dyDescent="0.25">
      <c r="A157" s="57"/>
      <c r="B157" s="57"/>
      <c r="C157" s="57"/>
      <c r="D157" s="58"/>
      <c r="E157" s="58"/>
      <c r="F157" s="57"/>
    </row>
    <row r="158" spans="1:6" ht="13.2" x14ac:dyDescent="0.25">
      <c r="A158" s="57"/>
      <c r="B158" s="57"/>
      <c r="C158" s="57"/>
      <c r="D158" s="58"/>
      <c r="E158" s="58"/>
      <c r="F158" s="57"/>
    </row>
    <row r="159" spans="1:6" ht="13.2" x14ac:dyDescent="0.25">
      <c r="A159" s="57"/>
      <c r="B159" s="57"/>
      <c r="C159" s="57"/>
      <c r="D159" s="58"/>
      <c r="E159" s="58"/>
      <c r="F159" s="57"/>
    </row>
    <row r="160" spans="1:6" ht="13.2" x14ac:dyDescent="0.25">
      <c r="A160" s="57"/>
      <c r="B160" s="57"/>
      <c r="C160" s="57"/>
      <c r="D160" s="58"/>
      <c r="E160" s="58"/>
      <c r="F160" s="57"/>
    </row>
    <row r="161" spans="1:6" ht="13.2" x14ac:dyDescent="0.25">
      <c r="A161" s="57"/>
      <c r="B161" s="57"/>
      <c r="C161" s="57"/>
      <c r="D161" s="58"/>
      <c r="E161" s="58"/>
      <c r="F161" s="57"/>
    </row>
    <row r="162" spans="1:6" ht="13.2" x14ac:dyDescent="0.25">
      <c r="A162" s="57"/>
      <c r="B162" s="57"/>
      <c r="C162" s="57"/>
      <c r="D162" s="58"/>
      <c r="E162" s="58"/>
      <c r="F162" s="57"/>
    </row>
    <row r="163" spans="1:6" ht="13.2" x14ac:dyDescent="0.25">
      <c r="A163" s="57"/>
      <c r="B163" s="57"/>
      <c r="C163" s="57"/>
      <c r="D163" s="58"/>
      <c r="E163" s="58"/>
      <c r="F163" s="57"/>
    </row>
    <row r="164" spans="1:6" ht="13.2" x14ac:dyDescent="0.25">
      <c r="A164" s="57"/>
      <c r="B164" s="57"/>
      <c r="C164" s="57"/>
      <c r="D164" s="58"/>
      <c r="E164" s="58"/>
      <c r="F164" s="57"/>
    </row>
    <row r="165" spans="1:6" ht="13.2" x14ac:dyDescent="0.25">
      <c r="A165" s="57"/>
      <c r="B165" s="57"/>
      <c r="C165" s="57"/>
      <c r="D165" s="58"/>
      <c r="E165" s="58"/>
      <c r="F165" s="57"/>
    </row>
    <row r="166" spans="1:6" ht="13.2" x14ac:dyDescent="0.25">
      <c r="A166" s="57"/>
      <c r="B166" s="57"/>
      <c r="C166" s="57"/>
      <c r="D166" s="58"/>
      <c r="E166" s="58"/>
      <c r="F166" s="57"/>
    </row>
    <row r="167" spans="1:6" ht="13.2" x14ac:dyDescent="0.25">
      <c r="A167" s="57"/>
      <c r="B167" s="57"/>
      <c r="C167" s="57"/>
      <c r="D167" s="58"/>
      <c r="E167" s="58"/>
      <c r="F167" s="57"/>
    </row>
    <row r="168" spans="1:6" ht="13.2" x14ac:dyDescent="0.25">
      <c r="A168" s="57"/>
      <c r="B168" s="57"/>
      <c r="C168" s="57"/>
      <c r="D168" s="58"/>
      <c r="E168" s="58"/>
      <c r="F168" s="57"/>
    </row>
    <row r="169" spans="1:6" ht="13.2" x14ac:dyDescent="0.25">
      <c r="A169" s="57"/>
      <c r="B169" s="57"/>
      <c r="C169" s="57"/>
      <c r="D169" s="58"/>
      <c r="E169" s="58"/>
      <c r="F169" s="57"/>
    </row>
    <row r="170" spans="1:6" ht="13.2" x14ac:dyDescent="0.25">
      <c r="A170" s="57"/>
      <c r="B170" s="57"/>
      <c r="C170" s="57"/>
      <c r="D170" s="58"/>
      <c r="E170" s="58"/>
      <c r="F170" s="57"/>
    </row>
    <row r="171" spans="1:6" ht="13.2" x14ac:dyDescent="0.25">
      <c r="A171" s="57"/>
      <c r="B171" s="57"/>
      <c r="C171" s="57"/>
      <c r="D171" s="58"/>
      <c r="E171" s="58"/>
      <c r="F171" s="57"/>
    </row>
    <row r="172" spans="1:6" ht="13.2" x14ac:dyDescent="0.25">
      <c r="A172" s="57"/>
      <c r="B172" s="57"/>
      <c r="C172" s="57"/>
      <c r="D172" s="58"/>
      <c r="E172" s="58"/>
      <c r="F172" s="57"/>
    </row>
    <row r="173" spans="1:6" ht="13.2" x14ac:dyDescent="0.25">
      <c r="A173" s="57"/>
      <c r="B173" s="57"/>
      <c r="C173" s="57"/>
      <c r="D173" s="58"/>
      <c r="E173" s="58"/>
      <c r="F173" s="57"/>
    </row>
    <row r="174" spans="1:6" ht="13.2" x14ac:dyDescent="0.25">
      <c r="A174" s="57"/>
      <c r="B174" s="57"/>
      <c r="C174" s="57"/>
      <c r="D174" s="58"/>
      <c r="E174" s="58"/>
      <c r="F174" s="57"/>
    </row>
    <row r="175" spans="1:6" ht="13.2" x14ac:dyDescent="0.25">
      <c r="A175" s="57"/>
      <c r="B175" s="57"/>
      <c r="C175" s="57"/>
      <c r="D175" s="58"/>
      <c r="E175" s="58"/>
      <c r="F175" s="57"/>
    </row>
    <row r="176" spans="1:6" ht="13.2" x14ac:dyDescent="0.25">
      <c r="A176" s="57"/>
      <c r="B176" s="57"/>
      <c r="C176" s="57"/>
      <c r="D176" s="58"/>
      <c r="E176" s="58"/>
      <c r="F176" s="57"/>
    </row>
    <row r="177" spans="1:6" ht="13.2" x14ac:dyDescent="0.25">
      <c r="A177" s="57"/>
      <c r="B177" s="57"/>
      <c r="C177" s="57"/>
      <c r="D177" s="58"/>
      <c r="E177" s="58"/>
      <c r="F177" s="57"/>
    </row>
    <row r="178" spans="1:6" ht="13.2" x14ac:dyDescent="0.25">
      <c r="A178" s="57"/>
      <c r="B178" s="57"/>
      <c r="C178" s="57"/>
      <c r="D178" s="58"/>
      <c r="E178" s="58"/>
      <c r="F178" s="57"/>
    </row>
    <row r="179" spans="1:6" ht="13.2" x14ac:dyDescent="0.25">
      <c r="A179" s="57"/>
      <c r="B179" s="57"/>
      <c r="C179" s="57"/>
      <c r="D179" s="58"/>
      <c r="E179" s="58"/>
      <c r="F179" s="57"/>
    </row>
    <row r="180" spans="1:6" ht="13.2" x14ac:dyDescent="0.25">
      <c r="A180" s="57"/>
      <c r="B180" s="57"/>
      <c r="C180" s="57"/>
      <c r="D180" s="58"/>
      <c r="E180" s="58"/>
      <c r="F180" s="57"/>
    </row>
    <row r="181" spans="1:6" ht="13.2" x14ac:dyDescent="0.25">
      <c r="A181" s="57"/>
      <c r="B181" s="57"/>
      <c r="C181" s="57"/>
      <c r="D181" s="58"/>
      <c r="E181" s="58"/>
      <c r="F181" s="57"/>
    </row>
    <row r="182" spans="1:6" ht="13.2" x14ac:dyDescent="0.25">
      <c r="A182" s="57"/>
      <c r="B182" s="57"/>
      <c r="C182" s="57"/>
      <c r="D182" s="58"/>
      <c r="E182" s="58"/>
      <c r="F182" s="57"/>
    </row>
    <row r="183" spans="1:6" ht="13.2" x14ac:dyDescent="0.25">
      <c r="A183" s="57"/>
      <c r="B183" s="57"/>
      <c r="C183" s="57"/>
      <c r="D183" s="58"/>
      <c r="E183" s="58"/>
      <c r="F183" s="57"/>
    </row>
    <row r="184" spans="1:6" ht="13.2" x14ac:dyDescent="0.25">
      <c r="A184" s="57"/>
      <c r="B184" s="57"/>
      <c r="C184" s="57"/>
      <c r="D184" s="58"/>
      <c r="E184" s="58"/>
      <c r="F184" s="57"/>
    </row>
    <row r="185" spans="1:6" ht="13.2" x14ac:dyDescent="0.25">
      <c r="A185" s="57"/>
      <c r="B185" s="57"/>
      <c r="C185" s="57"/>
      <c r="D185" s="58"/>
      <c r="E185" s="58"/>
      <c r="F185" s="57"/>
    </row>
  </sheetData>
  <mergeCells count="4">
    <mergeCell ref="E1:F1"/>
    <mergeCell ref="E2:F2"/>
    <mergeCell ref="E3:F3"/>
    <mergeCell ref="E4:F4"/>
  </mergeCells>
  <printOptions gridLinesSet="0"/>
  <pageMargins left="0.75" right="0.5" top="0.75" bottom="1" header="0" footer="0.5"/>
  <pageSetup scale="82" orientation="portrait" blackAndWhite="1" horizontalDpi="300" verticalDpi="300" r:id="rId1"/>
  <headerFooter alignWithMargins="0">
    <oddFooter>&amp;LRev 3/1/2014&amp;CSummary.xlsx
&amp;F&amp;RPage No. _______________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81"/>
  <sheetViews>
    <sheetView topLeftCell="A40" workbookViewId="0">
      <selection activeCell="B5" sqref="B5"/>
    </sheetView>
  </sheetViews>
  <sheetFormatPr defaultRowHeight="14.4" x14ac:dyDescent="0.3"/>
  <cols>
    <col min="1" max="1" width="13.109375" customWidth="1"/>
    <col min="2" max="2" width="12" customWidth="1"/>
    <col min="3" max="3" width="9.5546875" customWidth="1"/>
    <col min="4" max="4" width="11.109375" customWidth="1"/>
    <col min="5" max="5" width="11.44140625" customWidth="1"/>
    <col min="6" max="6" width="10.33203125" customWidth="1"/>
    <col min="7" max="7" width="14.88671875" customWidth="1"/>
    <col min="8" max="8" width="14.5546875" customWidth="1"/>
    <col min="9" max="9" width="35.44140625" customWidth="1"/>
  </cols>
  <sheetData>
    <row r="2" spans="1:12" ht="15.6" x14ac:dyDescent="0.3">
      <c r="A2" s="82" t="s">
        <v>9</v>
      </c>
      <c r="B2" s="107"/>
      <c r="C2" s="107"/>
      <c r="D2" s="107"/>
      <c r="E2" s="107"/>
      <c r="F2" s="107"/>
      <c r="G2" s="107"/>
      <c r="H2" s="107"/>
    </row>
    <row r="3" spans="1:12" x14ac:dyDescent="0.3">
      <c r="A3" s="83" t="s">
        <v>22</v>
      </c>
      <c r="B3" s="107"/>
      <c r="C3" s="107"/>
      <c r="D3" s="107"/>
      <c r="E3" s="107"/>
      <c r="F3" s="107"/>
      <c r="G3" s="107"/>
      <c r="H3" s="107"/>
    </row>
    <row r="4" spans="1:12" ht="15" thickBot="1" x14ac:dyDescent="0.35">
      <c r="A4" s="83" t="s">
        <v>74</v>
      </c>
      <c r="B4" s="147">
        <f>'Base Agg QTY Tracking Source 2'!B3</f>
        <v>0</v>
      </c>
      <c r="C4" s="107"/>
      <c r="D4" s="107"/>
      <c r="E4" s="107"/>
      <c r="F4" s="107"/>
      <c r="G4" s="107"/>
      <c r="H4" s="107"/>
    </row>
    <row r="5" spans="1:12" x14ac:dyDescent="0.3">
      <c r="A5" s="96" t="s">
        <v>23</v>
      </c>
      <c r="B5" s="97" t="s">
        <v>24</v>
      </c>
      <c r="C5" s="119" t="s">
        <v>17</v>
      </c>
      <c r="D5" s="120"/>
      <c r="E5" s="120"/>
      <c r="F5" s="121"/>
      <c r="G5" s="86"/>
    </row>
    <row r="6" spans="1:12" x14ac:dyDescent="0.3">
      <c r="A6" s="73" t="s">
        <v>15</v>
      </c>
      <c r="B6" s="81"/>
      <c r="C6" s="122"/>
      <c r="D6" s="123"/>
      <c r="E6" s="123"/>
      <c r="F6" s="124"/>
      <c r="G6" s="86"/>
    </row>
    <row r="7" spans="1:12" ht="15" thickBot="1" x14ac:dyDescent="0.35">
      <c r="A7" s="74" t="s">
        <v>16</v>
      </c>
      <c r="B7" s="89"/>
      <c r="C7" s="125"/>
      <c r="D7" s="126"/>
      <c r="E7" s="126"/>
      <c r="F7" s="127"/>
      <c r="G7" s="86"/>
    </row>
    <row r="8" spans="1:12" ht="15" thickBot="1" x14ac:dyDescent="0.35">
      <c r="A8" s="65"/>
      <c r="B8" s="65"/>
      <c r="C8" s="65"/>
      <c r="D8" s="84"/>
      <c r="E8" s="84"/>
      <c r="F8" s="84"/>
      <c r="G8" s="84"/>
    </row>
    <row r="9" spans="1:12" ht="15" thickBot="1" x14ac:dyDescent="0.35">
      <c r="C9" s="128" t="s">
        <v>15</v>
      </c>
      <c r="D9" s="129"/>
      <c r="E9" s="129"/>
      <c r="F9" s="129"/>
      <c r="G9" s="130"/>
    </row>
    <row r="10" spans="1:12" x14ac:dyDescent="0.3">
      <c r="C10" s="131" t="s">
        <v>64</v>
      </c>
      <c r="D10" s="134" t="s">
        <v>19</v>
      </c>
      <c r="E10" s="135"/>
      <c r="F10" s="136"/>
      <c r="G10" s="140" t="s">
        <v>20</v>
      </c>
      <c r="H10" s="79" t="s">
        <v>16</v>
      </c>
      <c r="I10" s="65"/>
    </row>
    <row r="11" spans="1:12" ht="15" thickBot="1" x14ac:dyDescent="0.35">
      <c r="C11" s="132"/>
      <c r="D11" s="137"/>
      <c r="E11" s="138"/>
      <c r="F11" s="139"/>
      <c r="G11" s="140"/>
      <c r="H11" s="78" t="s">
        <v>13</v>
      </c>
      <c r="I11" s="65"/>
    </row>
    <row r="12" spans="1:12" ht="15" thickBot="1" x14ac:dyDescent="0.35">
      <c r="A12" s="108" t="s">
        <v>12</v>
      </c>
      <c r="B12" s="109"/>
      <c r="C12" s="133"/>
      <c r="D12" s="90" t="s">
        <v>13</v>
      </c>
      <c r="E12" s="85" t="s">
        <v>26</v>
      </c>
      <c r="F12" s="87" t="s">
        <v>14</v>
      </c>
      <c r="G12" s="141"/>
      <c r="H12" s="80" t="s">
        <v>21</v>
      </c>
      <c r="I12" s="66" t="s">
        <v>25</v>
      </c>
    </row>
    <row r="13" spans="1:12" ht="15" thickBot="1" x14ac:dyDescent="0.35">
      <c r="A13" s="98">
        <v>0</v>
      </c>
      <c r="B13" s="71">
        <v>3000</v>
      </c>
      <c r="C13" s="101"/>
      <c r="D13" s="91"/>
      <c r="E13" s="75"/>
      <c r="F13" s="76"/>
      <c r="G13" s="88"/>
      <c r="H13" s="110"/>
      <c r="I13" s="72"/>
      <c r="L13" t="s">
        <v>59</v>
      </c>
    </row>
    <row r="14" spans="1:12" ht="15" thickBot="1" x14ac:dyDescent="0.35">
      <c r="A14" s="99">
        <v>3001</v>
      </c>
      <c r="B14" s="69">
        <v>6000</v>
      </c>
      <c r="C14" s="94"/>
      <c r="D14" s="92"/>
      <c r="E14" s="77"/>
      <c r="F14" s="113"/>
      <c r="G14" s="78"/>
      <c r="H14" s="111"/>
      <c r="I14" s="73"/>
      <c r="L14" t="s">
        <v>60</v>
      </c>
    </row>
    <row r="15" spans="1:12" ht="15" thickBot="1" x14ac:dyDescent="0.35">
      <c r="A15" s="99">
        <f>A14+3000</f>
        <v>6001</v>
      </c>
      <c r="B15" s="69">
        <f>B14+3000</f>
        <v>9000</v>
      </c>
      <c r="C15" s="94"/>
      <c r="D15" s="92"/>
      <c r="E15" s="75"/>
      <c r="F15" s="114"/>
      <c r="G15" s="78"/>
      <c r="H15" s="111"/>
      <c r="I15" s="73"/>
      <c r="L15" t="s">
        <v>61</v>
      </c>
    </row>
    <row r="16" spans="1:12" ht="15" thickBot="1" x14ac:dyDescent="0.35">
      <c r="A16" s="99">
        <f t="shared" ref="A16:B31" si="0">A15+3000</f>
        <v>9001</v>
      </c>
      <c r="B16" s="69">
        <f t="shared" si="0"/>
        <v>12000</v>
      </c>
      <c r="C16" s="94"/>
      <c r="D16" s="92"/>
      <c r="E16" s="75"/>
      <c r="F16" s="114"/>
      <c r="G16" s="78"/>
      <c r="H16" s="111"/>
      <c r="I16" s="73"/>
      <c r="L16" t="s">
        <v>62</v>
      </c>
    </row>
    <row r="17" spans="1:12" x14ac:dyDescent="0.3">
      <c r="A17" s="99">
        <f t="shared" si="0"/>
        <v>12001</v>
      </c>
      <c r="B17" s="69">
        <f t="shared" si="0"/>
        <v>15000</v>
      </c>
      <c r="C17" s="94"/>
      <c r="D17" s="92"/>
      <c r="E17" s="116"/>
      <c r="F17" s="114"/>
      <c r="G17" s="78"/>
      <c r="H17" s="111"/>
      <c r="I17" s="73"/>
    </row>
    <row r="18" spans="1:12" x14ac:dyDescent="0.3">
      <c r="A18" s="99">
        <f t="shared" si="0"/>
        <v>15001</v>
      </c>
      <c r="B18" s="69">
        <f t="shared" si="0"/>
        <v>18000</v>
      </c>
      <c r="C18" s="94"/>
      <c r="D18" s="92"/>
      <c r="E18" s="117"/>
      <c r="F18" s="114"/>
      <c r="G18" s="78"/>
      <c r="H18" s="111"/>
      <c r="I18" s="73"/>
      <c r="L18" t="s">
        <v>63</v>
      </c>
    </row>
    <row r="19" spans="1:12" x14ac:dyDescent="0.3">
      <c r="A19" s="99">
        <f t="shared" si="0"/>
        <v>18001</v>
      </c>
      <c r="B19" s="69">
        <f t="shared" si="0"/>
        <v>21000</v>
      </c>
      <c r="C19" s="94"/>
      <c r="D19" s="92"/>
      <c r="E19" s="117"/>
      <c r="F19" s="114"/>
      <c r="G19" s="78"/>
      <c r="H19" s="111"/>
      <c r="I19" s="73"/>
    </row>
    <row r="20" spans="1:12" x14ac:dyDescent="0.3">
      <c r="A20" s="99">
        <f t="shared" si="0"/>
        <v>21001</v>
      </c>
      <c r="B20" s="69">
        <f t="shared" si="0"/>
        <v>24000</v>
      </c>
      <c r="C20" s="94"/>
      <c r="D20" s="92"/>
      <c r="E20" s="117"/>
      <c r="F20" s="114"/>
      <c r="G20" s="78"/>
      <c r="H20" s="111"/>
      <c r="I20" s="73"/>
    </row>
    <row r="21" spans="1:12" x14ac:dyDescent="0.3">
      <c r="A21" s="99">
        <f t="shared" si="0"/>
        <v>24001</v>
      </c>
      <c r="B21" s="69">
        <f t="shared" si="0"/>
        <v>27000</v>
      </c>
      <c r="C21" s="94"/>
      <c r="D21" s="92"/>
      <c r="E21" s="117"/>
      <c r="F21" s="114"/>
      <c r="G21" s="78"/>
      <c r="H21" s="111"/>
      <c r="I21" s="73"/>
    </row>
    <row r="22" spans="1:12" ht="15" thickBot="1" x14ac:dyDescent="0.35">
      <c r="A22" s="99">
        <f t="shared" si="0"/>
        <v>27001</v>
      </c>
      <c r="B22" s="69">
        <f t="shared" si="0"/>
        <v>30000</v>
      </c>
      <c r="C22" s="94"/>
      <c r="D22" s="92"/>
      <c r="E22" s="117"/>
      <c r="F22" s="114"/>
      <c r="G22" s="78"/>
      <c r="H22" s="112"/>
      <c r="I22" s="73"/>
    </row>
    <row r="23" spans="1:12" ht="15" thickBot="1" x14ac:dyDescent="0.35">
      <c r="A23" s="99">
        <f t="shared" si="0"/>
        <v>30001</v>
      </c>
      <c r="B23" s="69">
        <f t="shared" si="0"/>
        <v>33000</v>
      </c>
      <c r="C23" s="94"/>
      <c r="D23" s="92"/>
      <c r="E23" s="117"/>
      <c r="F23" s="115"/>
      <c r="G23" s="78"/>
      <c r="H23" s="111"/>
      <c r="I23" s="73"/>
    </row>
    <row r="24" spans="1:12" x14ac:dyDescent="0.3">
      <c r="A24" s="99">
        <f t="shared" si="0"/>
        <v>33001</v>
      </c>
      <c r="B24" s="69">
        <f t="shared" si="0"/>
        <v>36000</v>
      </c>
      <c r="C24" s="94"/>
      <c r="D24" s="92"/>
      <c r="E24" s="117"/>
      <c r="F24" s="113"/>
      <c r="G24" s="78"/>
      <c r="H24" s="111"/>
      <c r="I24" s="73"/>
    </row>
    <row r="25" spans="1:12" x14ac:dyDescent="0.3">
      <c r="A25" s="99">
        <f t="shared" si="0"/>
        <v>36001</v>
      </c>
      <c r="B25" s="69">
        <f t="shared" si="0"/>
        <v>39000</v>
      </c>
      <c r="C25" s="94"/>
      <c r="D25" s="92"/>
      <c r="E25" s="117"/>
      <c r="F25" s="114"/>
      <c r="G25" s="78"/>
      <c r="H25" s="111"/>
      <c r="I25" s="73"/>
    </row>
    <row r="26" spans="1:12" ht="15" thickBot="1" x14ac:dyDescent="0.35">
      <c r="A26" s="99">
        <f t="shared" si="0"/>
        <v>39001</v>
      </c>
      <c r="B26" s="69">
        <f t="shared" si="0"/>
        <v>42000</v>
      </c>
      <c r="C26" s="94"/>
      <c r="D26" s="92"/>
      <c r="E26" s="118"/>
      <c r="F26" s="114"/>
      <c r="G26" s="78"/>
      <c r="H26" s="111"/>
      <c r="I26" s="73"/>
    </row>
    <row r="27" spans="1:12" x14ac:dyDescent="0.3">
      <c r="A27" s="99">
        <f t="shared" si="0"/>
        <v>42001</v>
      </c>
      <c r="B27" s="69">
        <f t="shared" si="0"/>
        <v>45000</v>
      </c>
      <c r="C27" s="94"/>
      <c r="D27" s="92"/>
      <c r="E27" s="116"/>
      <c r="F27" s="114"/>
      <c r="G27" s="78"/>
      <c r="H27" s="111"/>
      <c r="I27" s="73"/>
    </row>
    <row r="28" spans="1:12" x14ac:dyDescent="0.3">
      <c r="A28" s="99">
        <f t="shared" si="0"/>
        <v>45001</v>
      </c>
      <c r="B28" s="69">
        <f t="shared" si="0"/>
        <v>48000</v>
      </c>
      <c r="C28" s="94"/>
      <c r="D28" s="92"/>
      <c r="E28" s="117"/>
      <c r="F28" s="114"/>
      <c r="G28" s="78"/>
      <c r="H28" s="111"/>
      <c r="I28" s="73"/>
    </row>
    <row r="29" spans="1:12" x14ac:dyDescent="0.3">
      <c r="A29" s="99">
        <f t="shared" si="0"/>
        <v>48001</v>
      </c>
      <c r="B29" s="69">
        <f t="shared" si="0"/>
        <v>51000</v>
      </c>
      <c r="C29" s="94"/>
      <c r="D29" s="92"/>
      <c r="E29" s="117"/>
      <c r="F29" s="114"/>
      <c r="G29" s="78"/>
      <c r="H29" s="111"/>
      <c r="I29" s="73"/>
      <c r="J29" t="s">
        <v>18</v>
      </c>
    </row>
    <row r="30" spans="1:12" x14ac:dyDescent="0.3">
      <c r="A30" s="99">
        <f t="shared" si="0"/>
        <v>51001</v>
      </c>
      <c r="B30" s="69">
        <f t="shared" si="0"/>
        <v>54000</v>
      </c>
      <c r="C30" s="94"/>
      <c r="D30" s="92"/>
      <c r="E30" s="117"/>
      <c r="F30" s="114"/>
      <c r="G30" s="78"/>
      <c r="H30" s="111"/>
      <c r="I30" s="73"/>
    </row>
    <row r="31" spans="1:12" x14ac:dyDescent="0.3">
      <c r="A31" s="99">
        <f t="shared" si="0"/>
        <v>54001</v>
      </c>
      <c r="B31" s="69">
        <f t="shared" si="0"/>
        <v>57000</v>
      </c>
      <c r="C31" s="94"/>
      <c r="D31" s="92"/>
      <c r="E31" s="117"/>
      <c r="F31" s="114"/>
      <c r="G31" s="78"/>
      <c r="H31" s="111"/>
      <c r="I31" s="73"/>
    </row>
    <row r="32" spans="1:12" ht="15" thickBot="1" x14ac:dyDescent="0.35">
      <c r="A32" s="99">
        <f t="shared" ref="A32:B47" si="1">A31+3000</f>
        <v>57001</v>
      </c>
      <c r="B32" s="69">
        <f t="shared" si="1"/>
        <v>60000</v>
      </c>
      <c r="C32" s="94"/>
      <c r="D32" s="92"/>
      <c r="E32" s="117"/>
      <c r="F32" s="114"/>
      <c r="G32" s="78"/>
      <c r="H32" s="111"/>
      <c r="I32" s="73"/>
    </row>
    <row r="33" spans="1:9" ht="15" thickBot="1" x14ac:dyDescent="0.35">
      <c r="A33" s="99">
        <f t="shared" si="1"/>
        <v>60001</v>
      </c>
      <c r="B33" s="69">
        <f t="shared" si="1"/>
        <v>63000</v>
      </c>
      <c r="C33" s="94"/>
      <c r="D33" s="92"/>
      <c r="E33" s="117"/>
      <c r="F33" s="115"/>
      <c r="G33" s="78"/>
      <c r="H33" s="110"/>
      <c r="I33" s="73"/>
    </row>
    <row r="34" spans="1:9" x14ac:dyDescent="0.3">
      <c r="A34" s="99">
        <f t="shared" si="1"/>
        <v>63001</v>
      </c>
      <c r="B34" s="69">
        <f t="shared" si="1"/>
        <v>66000</v>
      </c>
      <c r="C34" s="94"/>
      <c r="D34" s="92"/>
      <c r="E34" s="117"/>
      <c r="F34" s="113"/>
      <c r="G34" s="78"/>
      <c r="H34" s="111"/>
      <c r="I34" s="73"/>
    </row>
    <row r="35" spans="1:9" x14ac:dyDescent="0.3">
      <c r="A35" s="99">
        <f t="shared" si="1"/>
        <v>66001</v>
      </c>
      <c r="B35" s="69">
        <f t="shared" si="1"/>
        <v>69000</v>
      </c>
      <c r="C35" s="94"/>
      <c r="D35" s="92"/>
      <c r="E35" s="117"/>
      <c r="F35" s="114"/>
      <c r="G35" s="78"/>
      <c r="H35" s="111"/>
      <c r="I35" s="73"/>
    </row>
    <row r="36" spans="1:9" ht="15" thickBot="1" x14ac:dyDescent="0.35">
      <c r="A36" s="99">
        <f>A35+3000</f>
        <v>69001</v>
      </c>
      <c r="B36" s="69">
        <f t="shared" si="1"/>
        <v>72000</v>
      </c>
      <c r="C36" s="94"/>
      <c r="D36" s="92"/>
      <c r="E36" s="117"/>
      <c r="F36" s="114"/>
      <c r="G36" s="78"/>
      <c r="H36" s="111"/>
      <c r="I36" s="73"/>
    </row>
    <row r="37" spans="1:9" x14ac:dyDescent="0.3">
      <c r="A37" s="99">
        <f t="shared" si="1"/>
        <v>72001</v>
      </c>
      <c r="B37" s="69">
        <f t="shared" si="1"/>
        <v>75000</v>
      </c>
      <c r="C37" s="94"/>
      <c r="D37" s="92"/>
      <c r="E37" s="142"/>
      <c r="F37" s="114"/>
      <c r="G37" s="78"/>
      <c r="H37" s="111"/>
      <c r="I37" s="73"/>
    </row>
    <row r="38" spans="1:9" x14ac:dyDescent="0.3">
      <c r="A38" s="99">
        <f t="shared" si="1"/>
        <v>75001</v>
      </c>
      <c r="B38" s="69">
        <f t="shared" si="1"/>
        <v>78000</v>
      </c>
      <c r="C38" s="94"/>
      <c r="D38" s="92"/>
      <c r="E38" s="143"/>
      <c r="F38" s="114"/>
      <c r="G38" s="78"/>
      <c r="H38" s="111"/>
      <c r="I38" s="73"/>
    </row>
    <row r="39" spans="1:9" x14ac:dyDescent="0.3">
      <c r="A39" s="99">
        <f t="shared" si="1"/>
        <v>78001</v>
      </c>
      <c r="B39" s="69">
        <f t="shared" si="1"/>
        <v>81000</v>
      </c>
      <c r="C39" s="94"/>
      <c r="D39" s="92"/>
      <c r="E39" s="143"/>
      <c r="F39" s="114"/>
      <c r="G39" s="78"/>
      <c r="H39" s="111"/>
      <c r="I39" s="73"/>
    </row>
    <row r="40" spans="1:9" x14ac:dyDescent="0.3">
      <c r="A40" s="99">
        <f t="shared" si="1"/>
        <v>81001</v>
      </c>
      <c r="B40" s="69">
        <f t="shared" si="1"/>
        <v>84000</v>
      </c>
      <c r="C40" s="94"/>
      <c r="D40" s="92"/>
      <c r="E40" s="143"/>
      <c r="F40" s="114"/>
      <c r="G40" s="78"/>
      <c r="H40" s="111"/>
      <c r="I40" s="73"/>
    </row>
    <row r="41" spans="1:9" x14ac:dyDescent="0.3">
      <c r="A41" s="99">
        <f t="shared" si="1"/>
        <v>84001</v>
      </c>
      <c r="B41" s="69">
        <f t="shared" si="1"/>
        <v>87000</v>
      </c>
      <c r="C41" s="94"/>
      <c r="D41" s="92"/>
      <c r="E41" s="143"/>
      <c r="F41" s="114"/>
      <c r="G41" s="78"/>
      <c r="H41" s="111"/>
      <c r="I41" s="73"/>
    </row>
    <row r="42" spans="1:9" ht="15" thickBot="1" x14ac:dyDescent="0.35">
      <c r="A42" s="99">
        <f t="shared" si="1"/>
        <v>87001</v>
      </c>
      <c r="B42" s="69">
        <f t="shared" si="1"/>
        <v>90000</v>
      </c>
      <c r="C42" s="94"/>
      <c r="D42" s="92"/>
      <c r="E42" s="143"/>
      <c r="F42" s="114"/>
      <c r="G42" s="78"/>
      <c r="H42" s="112"/>
      <c r="I42" s="73"/>
    </row>
    <row r="43" spans="1:9" ht="15" thickBot="1" x14ac:dyDescent="0.35">
      <c r="A43" s="99">
        <f t="shared" si="1"/>
        <v>90001</v>
      </c>
      <c r="B43" s="69">
        <f t="shared" si="1"/>
        <v>93000</v>
      </c>
      <c r="C43" s="94"/>
      <c r="D43" s="92"/>
      <c r="E43" s="143"/>
      <c r="F43" s="115"/>
      <c r="G43" s="78"/>
      <c r="H43" s="111"/>
      <c r="I43" s="73"/>
    </row>
    <row r="44" spans="1:9" x14ac:dyDescent="0.3">
      <c r="A44" s="99">
        <f t="shared" si="1"/>
        <v>93001</v>
      </c>
      <c r="B44" s="69">
        <f t="shared" si="1"/>
        <v>96000</v>
      </c>
      <c r="C44" s="94"/>
      <c r="D44" s="92"/>
      <c r="E44" s="143"/>
      <c r="F44" s="113"/>
      <c r="G44" s="73"/>
      <c r="H44" s="111"/>
      <c r="I44" s="73"/>
    </row>
    <row r="45" spans="1:9" x14ac:dyDescent="0.3">
      <c r="A45" s="99">
        <f t="shared" si="1"/>
        <v>96001</v>
      </c>
      <c r="B45" s="69">
        <f t="shared" si="1"/>
        <v>99000</v>
      </c>
      <c r="C45" s="94"/>
      <c r="D45" s="92"/>
      <c r="E45" s="143"/>
      <c r="F45" s="114"/>
      <c r="G45" s="73"/>
      <c r="H45" s="111"/>
      <c r="I45" s="73"/>
    </row>
    <row r="46" spans="1:9" ht="15" thickBot="1" x14ac:dyDescent="0.35">
      <c r="A46" s="99">
        <f t="shared" si="1"/>
        <v>99001</v>
      </c>
      <c r="B46" s="69">
        <f t="shared" si="1"/>
        <v>102000</v>
      </c>
      <c r="C46" s="94"/>
      <c r="D46" s="92"/>
      <c r="E46" s="144"/>
      <c r="F46" s="114"/>
      <c r="G46" s="73"/>
      <c r="H46" s="111"/>
      <c r="I46" s="73"/>
    </row>
    <row r="47" spans="1:9" x14ac:dyDescent="0.3">
      <c r="A47" s="99">
        <f t="shared" si="1"/>
        <v>102001</v>
      </c>
      <c r="B47" s="69">
        <f t="shared" si="1"/>
        <v>105000</v>
      </c>
      <c r="C47" s="94"/>
      <c r="D47" s="92"/>
      <c r="E47" s="113"/>
      <c r="F47" s="114"/>
      <c r="G47" s="73"/>
      <c r="H47" s="111"/>
      <c r="I47" s="73"/>
    </row>
    <row r="48" spans="1:9" x14ac:dyDescent="0.3">
      <c r="A48" s="99">
        <f t="shared" ref="A48:B63" si="2">A47+3000</f>
        <v>105001</v>
      </c>
      <c r="B48" s="69">
        <f t="shared" si="2"/>
        <v>108000</v>
      </c>
      <c r="C48" s="94"/>
      <c r="D48" s="92"/>
      <c r="E48" s="114"/>
      <c r="F48" s="114"/>
      <c r="G48" s="73"/>
      <c r="H48" s="111"/>
      <c r="I48" s="73"/>
    </row>
    <row r="49" spans="1:9" x14ac:dyDescent="0.3">
      <c r="A49" s="99">
        <f t="shared" si="2"/>
        <v>108001</v>
      </c>
      <c r="B49" s="69">
        <f t="shared" si="2"/>
        <v>111000</v>
      </c>
      <c r="C49" s="94"/>
      <c r="D49" s="92"/>
      <c r="E49" s="114"/>
      <c r="F49" s="114"/>
      <c r="G49" s="73"/>
      <c r="H49" s="111"/>
      <c r="I49" s="73"/>
    </row>
    <row r="50" spans="1:9" x14ac:dyDescent="0.3">
      <c r="A50" s="99">
        <f t="shared" si="2"/>
        <v>111001</v>
      </c>
      <c r="B50" s="69">
        <f t="shared" si="2"/>
        <v>114000</v>
      </c>
      <c r="C50" s="94"/>
      <c r="D50" s="92"/>
      <c r="E50" s="114"/>
      <c r="F50" s="114"/>
      <c r="G50" s="73"/>
      <c r="H50" s="111"/>
      <c r="I50" s="73"/>
    </row>
    <row r="51" spans="1:9" x14ac:dyDescent="0.3">
      <c r="A51" s="99">
        <f t="shared" si="2"/>
        <v>114001</v>
      </c>
      <c r="B51" s="69">
        <f t="shared" si="2"/>
        <v>117000</v>
      </c>
      <c r="C51" s="94"/>
      <c r="D51" s="92"/>
      <c r="E51" s="114"/>
      <c r="F51" s="114"/>
      <c r="G51" s="73"/>
      <c r="H51" s="111"/>
      <c r="I51" s="73"/>
    </row>
    <row r="52" spans="1:9" ht="15" thickBot="1" x14ac:dyDescent="0.35">
      <c r="A52" s="99">
        <f t="shared" si="2"/>
        <v>117001</v>
      </c>
      <c r="B52" s="69">
        <f t="shared" si="2"/>
        <v>120000</v>
      </c>
      <c r="C52" s="94"/>
      <c r="D52" s="92"/>
      <c r="E52" s="114"/>
      <c r="F52" s="114"/>
      <c r="G52" s="73"/>
      <c r="H52" s="111"/>
      <c r="I52" s="73"/>
    </row>
    <row r="53" spans="1:9" ht="15" thickBot="1" x14ac:dyDescent="0.35">
      <c r="A53" s="99">
        <f t="shared" si="2"/>
        <v>120001</v>
      </c>
      <c r="B53" s="69">
        <f t="shared" si="2"/>
        <v>123000</v>
      </c>
      <c r="C53" s="94"/>
      <c r="D53" s="92"/>
      <c r="E53" s="114"/>
      <c r="F53" s="115"/>
      <c r="G53" s="73"/>
      <c r="H53" s="110"/>
      <c r="I53" s="73"/>
    </row>
    <row r="54" spans="1:9" x14ac:dyDescent="0.3">
      <c r="A54" s="99">
        <f t="shared" si="2"/>
        <v>123001</v>
      </c>
      <c r="B54" s="69">
        <f t="shared" si="2"/>
        <v>126000</v>
      </c>
      <c r="C54" s="94"/>
      <c r="D54" s="92"/>
      <c r="E54" s="114"/>
      <c r="F54" s="113"/>
      <c r="G54" s="73"/>
      <c r="H54" s="111"/>
      <c r="I54" s="73"/>
    </row>
    <row r="55" spans="1:9" x14ac:dyDescent="0.3">
      <c r="A55" s="99">
        <f t="shared" si="2"/>
        <v>126001</v>
      </c>
      <c r="B55" s="69">
        <f t="shared" si="2"/>
        <v>129000</v>
      </c>
      <c r="C55" s="94"/>
      <c r="D55" s="92"/>
      <c r="E55" s="114"/>
      <c r="F55" s="114"/>
      <c r="G55" s="73"/>
      <c r="H55" s="111"/>
      <c r="I55" s="73"/>
    </row>
    <row r="56" spans="1:9" ht="15" thickBot="1" x14ac:dyDescent="0.35">
      <c r="A56" s="99">
        <f t="shared" si="2"/>
        <v>129001</v>
      </c>
      <c r="B56" s="69">
        <f t="shared" si="2"/>
        <v>132000</v>
      </c>
      <c r="C56" s="94"/>
      <c r="D56" s="92"/>
      <c r="E56" s="115"/>
      <c r="F56" s="114"/>
      <c r="G56" s="73"/>
      <c r="H56" s="111"/>
      <c r="I56" s="73"/>
    </row>
    <row r="57" spans="1:9" x14ac:dyDescent="0.3">
      <c r="A57" s="99">
        <f t="shared" si="2"/>
        <v>132001</v>
      </c>
      <c r="B57" s="69">
        <f t="shared" si="2"/>
        <v>135000</v>
      </c>
      <c r="C57" s="94"/>
      <c r="D57" s="92"/>
      <c r="E57" s="113"/>
      <c r="F57" s="114"/>
      <c r="G57" s="73"/>
      <c r="H57" s="111"/>
      <c r="I57" s="73"/>
    </row>
    <row r="58" spans="1:9" x14ac:dyDescent="0.3">
      <c r="A58" s="99">
        <f t="shared" si="2"/>
        <v>135001</v>
      </c>
      <c r="B58" s="69">
        <f t="shared" si="2"/>
        <v>138000</v>
      </c>
      <c r="C58" s="94"/>
      <c r="D58" s="92"/>
      <c r="E58" s="114"/>
      <c r="F58" s="114"/>
      <c r="G58" s="73"/>
      <c r="H58" s="111"/>
      <c r="I58" s="73"/>
    </row>
    <row r="59" spans="1:9" x14ac:dyDescent="0.3">
      <c r="A59" s="99">
        <f t="shared" si="2"/>
        <v>138001</v>
      </c>
      <c r="B59" s="69">
        <f t="shared" si="2"/>
        <v>141000</v>
      </c>
      <c r="C59" s="94"/>
      <c r="D59" s="92"/>
      <c r="E59" s="114"/>
      <c r="F59" s="114"/>
      <c r="G59" s="73"/>
      <c r="H59" s="111"/>
      <c r="I59" s="73"/>
    </row>
    <row r="60" spans="1:9" x14ac:dyDescent="0.3">
      <c r="A60" s="99">
        <f t="shared" si="2"/>
        <v>141001</v>
      </c>
      <c r="B60" s="69">
        <f t="shared" si="2"/>
        <v>144000</v>
      </c>
      <c r="C60" s="94"/>
      <c r="D60" s="92"/>
      <c r="E60" s="114"/>
      <c r="F60" s="114"/>
      <c r="G60" s="73"/>
      <c r="H60" s="111"/>
      <c r="I60" s="73"/>
    </row>
    <row r="61" spans="1:9" x14ac:dyDescent="0.3">
      <c r="A61" s="99">
        <f t="shared" si="2"/>
        <v>144001</v>
      </c>
      <c r="B61" s="69">
        <f t="shared" si="2"/>
        <v>147000</v>
      </c>
      <c r="C61" s="94"/>
      <c r="D61" s="92"/>
      <c r="E61" s="114"/>
      <c r="F61" s="114"/>
      <c r="G61" s="73"/>
      <c r="H61" s="111"/>
      <c r="I61" s="73"/>
    </row>
    <row r="62" spans="1:9" ht="15" thickBot="1" x14ac:dyDescent="0.35">
      <c r="A62" s="99">
        <f t="shared" si="2"/>
        <v>147001</v>
      </c>
      <c r="B62" s="69">
        <f t="shared" si="2"/>
        <v>150000</v>
      </c>
      <c r="C62" s="94"/>
      <c r="D62" s="92"/>
      <c r="E62" s="114"/>
      <c r="F62" s="114"/>
      <c r="G62" s="73"/>
      <c r="H62" s="112"/>
      <c r="I62" s="73"/>
    </row>
    <row r="63" spans="1:9" ht="15" thickBot="1" x14ac:dyDescent="0.35">
      <c r="A63" s="99">
        <f t="shared" si="2"/>
        <v>150001</v>
      </c>
      <c r="B63" s="69">
        <f t="shared" si="2"/>
        <v>153000</v>
      </c>
      <c r="C63" s="94"/>
      <c r="D63" s="92"/>
      <c r="E63" s="114"/>
      <c r="F63" s="114"/>
      <c r="G63" s="73"/>
      <c r="H63" s="110"/>
      <c r="I63" s="73"/>
    </row>
    <row r="64" spans="1:9" x14ac:dyDescent="0.3">
      <c r="A64" s="99">
        <f t="shared" ref="A64:B79" si="3">A63+3000</f>
        <v>153001</v>
      </c>
      <c r="B64" s="69">
        <f t="shared" si="3"/>
        <v>156000</v>
      </c>
      <c r="C64" s="94"/>
      <c r="D64" s="92"/>
      <c r="E64" s="114"/>
      <c r="F64" s="113"/>
      <c r="G64" s="73"/>
      <c r="H64" s="111"/>
      <c r="I64" s="73"/>
    </row>
    <row r="65" spans="1:9" x14ac:dyDescent="0.3">
      <c r="A65" s="99">
        <f t="shared" si="3"/>
        <v>156001</v>
      </c>
      <c r="B65" s="69">
        <f t="shared" si="3"/>
        <v>159000</v>
      </c>
      <c r="C65" s="94"/>
      <c r="D65" s="92"/>
      <c r="E65" s="114"/>
      <c r="F65" s="114"/>
      <c r="G65" s="73"/>
      <c r="H65" s="111"/>
      <c r="I65" s="73"/>
    </row>
    <row r="66" spans="1:9" ht="15" thickBot="1" x14ac:dyDescent="0.35">
      <c r="A66" s="99">
        <f t="shared" si="3"/>
        <v>159001</v>
      </c>
      <c r="B66" s="69">
        <f t="shared" si="3"/>
        <v>162000</v>
      </c>
      <c r="C66" s="94"/>
      <c r="D66" s="92"/>
      <c r="E66" s="115"/>
      <c r="F66" s="114"/>
      <c r="G66" s="73"/>
      <c r="H66" s="111"/>
      <c r="I66" s="73"/>
    </row>
    <row r="67" spans="1:9" x14ac:dyDescent="0.3">
      <c r="A67" s="99">
        <f t="shared" si="3"/>
        <v>162001</v>
      </c>
      <c r="B67" s="69">
        <f t="shared" si="3"/>
        <v>165000</v>
      </c>
      <c r="C67" s="94"/>
      <c r="D67" s="92"/>
      <c r="E67" s="113"/>
      <c r="F67" s="114"/>
      <c r="G67" s="73"/>
      <c r="H67" s="111"/>
      <c r="I67" s="73"/>
    </row>
    <row r="68" spans="1:9" x14ac:dyDescent="0.3">
      <c r="A68" s="99">
        <f t="shared" si="3"/>
        <v>165001</v>
      </c>
      <c r="B68" s="69">
        <f t="shared" si="3"/>
        <v>168000</v>
      </c>
      <c r="C68" s="94"/>
      <c r="D68" s="92"/>
      <c r="E68" s="114"/>
      <c r="F68" s="114"/>
      <c r="G68" s="73"/>
      <c r="H68" s="111"/>
      <c r="I68" s="73"/>
    </row>
    <row r="69" spans="1:9" x14ac:dyDescent="0.3">
      <c r="A69" s="99">
        <f t="shared" si="3"/>
        <v>168001</v>
      </c>
      <c r="B69" s="69">
        <f t="shared" si="3"/>
        <v>171000</v>
      </c>
      <c r="C69" s="94"/>
      <c r="D69" s="92"/>
      <c r="E69" s="114"/>
      <c r="F69" s="114"/>
      <c r="G69" s="73"/>
      <c r="H69" s="111"/>
      <c r="I69" s="73"/>
    </row>
    <row r="70" spans="1:9" x14ac:dyDescent="0.3">
      <c r="A70" s="99">
        <f t="shared" si="3"/>
        <v>171001</v>
      </c>
      <c r="B70" s="69">
        <f t="shared" si="3"/>
        <v>174000</v>
      </c>
      <c r="C70" s="94"/>
      <c r="D70" s="92"/>
      <c r="E70" s="114"/>
      <c r="F70" s="114"/>
      <c r="G70" s="73"/>
      <c r="H70" s="111"/>
      <c r="I70" s="73"/>
    </row>
    <row r="71" spans="1:9" x14ac:dyDescent="0.3">
      <c r="A71" s="99">
        <f t="shared" si="3"/>
        <v>174001</v>
      </c>
      <c r="B71" s="69">
        <f t="shared" si="3"/>
        <v>177000</v>
      </c>
      <c r="C71" s="94"/>
      <c r="D71" s="92"/>
      <c r="E71" s="114"/>
      <c r="F71" s="114"/>
      <c r="G71" s="73"/>
      <c r="H71" s="111"/>
      <c r="I71" s="73"/>
    </row>
    <row r="72" spans="1:9" ht="15" thickBot="1" x14ac:dyDescent="0.35">
      <c r="A72" s="99">
        <f t="shared" si="3"/>
        <v>177001</v>
      </c>
      <c r="B72" s="69">
        <f t="shared" si="3"/>
        <v>180000</v>
      </c>
      <c r="C72" s="94"/>
      <c r="D72" s="92"/>
      <c r="E72" s="114"/>
      <c r="F72" s="114"/>
      <c r="G72" s="73"/>
      <c r="H72" s="112"/>
      <c r="I72" s="73"/>
    </row>
    <row r="73" spans="1:9" ht="15" thickBot="1" x14ac:dyDescent="0.35">
      <c r="A73" s="99">
        <f t="shared" si="3"/>
        <v>180001</v>
      </c>
      <c r="B73" s="69">
        <f t="shared" si="3"/>
        <v>183000</v>
      </c>
      <c r="C73" s="94"/>
      <c r="D73" s="92"/>
      <c r="E73" s="114"/>
      <c r="F73" s="115"/>
      <c r="G73" s="73"/>
      <c r="H73" s="111"/>
      <c r="I73" s="73"/>
    </row>
    <row r="74" spans="1:9" x14ac:dyDescent="0.3">
      <c r="A74" s="99">
        <f t="shared" si="3"/>
        <v>183001</v>
      </c>
      <c r="B74" s="69">
        <f t="shared" si="3"/>
        <v>186000</v>
      </c>
      <c r="C74" s="94"/>
      <c r="D74" s="92"/>
      <c r="E74" s="114"/>
      <c r="F74" s="114"/>
      <c r="G74" s="73"/>
      <c r="H74" s="111"/>
      <c r="I74" s="73"/>
    </row>
    <row r="75" spans="1:9" x14ac:dyDescent="0.3">
      <c r="A75" s="99">
        <f t="shared" si="3"/>
        <v>186001</v>
      </c>
      <c r="B75" s="69">
        <f t="shared" si="3"/>
        <v>189000</v>
      </c>
      <c r="C75" s="94"/>
      <c r="D75" s="92"/>
      <c r="E75" s="114"/>
      <c r="F75" s="114"/>
      <c r="G75" s="73"/>
      <c r="H75" s="111"/>
      <c r="I75" s="73"/>
    </row>
    <row r="76" spans="1:9" ht="15" thickBot="1" x14ac:dyDescent="0.35">
      <c r="A76" s="99">
        <f t="shared" si="3"/>
        <v>189001</v>
      </c>
      <c r="B76" s="69">
        <f t="shared" si="3"/>
        <v>192000</v>
      </c>
      <c r="C76" s="94"/>
      <c r="D76" s="92"/>
      <c r="E76" s="115"/>
      <c r="F76" s="114"/>
      <c r="G76" s="73"/>
      <c r="H76" s="111"/>
      <c r="I76" s="73"/>
    </row>
    <row r="77" spans="1:9" x14ac:dyDescent="0.3">
      <c r="A77" s="99">
        <f t="shared" si="3"/>
        <v>192001</v>
      </c>
      <c r="B77" s="69">
        <f t="shared" si="3"/>
        <v>195000</v>
      </c>
      <c r="C77" s="94"/>
      <c r="D77" s="92"/>
      <c r="E77" s="113"/>
      <c r="F77" s="114"/>
      <c r="G77" s="73"/>
      <c r="H77" s="111"/>
      <c r="I77" s="73"/>
    </row>
    <row r="78" spans="1:9" x14ac:dyDescent="0.3">
      <c r="A78" s="99">
        <f t="shared" si="3"/>
        <v>195001</v>
      </c>
      <c r="B78" s="69">
        <f t="shared" si="3"/>
        <v>198000</v>
      </c>
      <c r="C78" s="94"/>
      <c r="D78" s="92"/>
      <c r="E78" s="114"/>
      <c r="F78" s="114"/>
      <c r="G78" s="73"/>
      <c r="H78" s="111"/>
      <c r="I78" s="73"/>
    </row>
    <row r="79" spans="1:9" ht="15" thickBot="1" x14ac:dyDescent="0.35">
      <c r="A79" s="100">
        <f t="shared" si="3"/>
        <v>198001</v>
      </c>
      <c r="B79" s="70">
        <f t="shared" si="3"/>
        <v>201000</v>
      </c>
      <c r="C79" s="95"/>
      <c r="D79" s="93"/>
      <c r="E79" s="115"/>
      <c r="F79" s="115"/>
      <c r="G79" s="74"/>
      <c r="H79" s="112"/>
      <c r="I79" s="74"/>
    </row>
    <row r="81" spans="1:1" x14ac:dyDescent="0.3">
      <c r="A81" t="s">
        <v>27</v>
      </c>
    </row>
  </sheetData>
  <mergeCells count="32">
    <mergeCell ref="C9:G9"/>
    <mergeCell ref="B2:H2"/>
    <mergeCell ref="B3:H3"/>
    <mergeCell ref="C5:F5"/>
    <mergeCell ref="C6:F6"/>
    <mergeCell ref="C7:F7"/>
    <mergeCell ref="B4:H4"/>
    <mergeCell ref="C10:C12"/>
    <mergeCell ref="D10:F11"/>
    <mergeCell ref="G10:G12"/>
    <mergeCell ref="A12:B12"/>
    <mergeCell ref="H13:H22"/>
    <mergeCell ref="F14:F23"/>
    <mergeCell ref="E17:E26"/>
    <mergeCell ref="H23:H32"/>
    <mergeCell ref="F24:F33"/>
    <mergeCell ref="E27:E36"/>
    <mergeCell ref="H33:H42"/>
    <mergeCell ref="F34:F43"/>
    <mergeCell ref="E37:E46"/>
    <mergeCell ref="H43:H52"/>
    <mergeCell ref="F44:F53"/>
    <mergeCell ref="E47:E56"/>
    <mergeCell ref="H53:H62"/>
    <mergeCell ref="F54:F63"/>
    <mergeCell ref="E57:E66"/>
    <mergeCell ref="H63:H72"/>
    <mergeCell ref="F64:F73"/>
    <mergeCell ref="E67:E76"/>
    <mergeCell ref="H73:H79"/>
    <mergeCell ref="F74:F79"/>
    <mergeCell ref="E77:E79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A1" transitionEvaluation="1" transitionEntry="1">
    <pageSetUpPr fitToPage="1"/>
  </sheetPr>
  <dimension ref="A1:H185"/>
  <sheetViews>
    <sheetView showGridLines="0" workbookViewId="0">
      <selection activeCell="A3" sqref="A3"/>
    </sheetView>
  </sheetViews>
  <sheetFormatPr defaultColWidth="9.6640625" defaultRowHeight="12.6" x14ac:dyDescent="0.25"/>
  <cols>
    <col min="1" max="1" width="13.5546875" style="5" customWidth="1"/>
    <col min="2" max="2" width="30.6640625" style="5" customWidth="1"/>
    <col min="3" max="3" width="12.6640625" style="5" customWidth="1"/>
    <col min="4" max="4" width="13.33203125" style="63" customWidth="1"/>
    <col min="5" max="5" width="12.6640625" style="63" customWidth="1"/>
    <col min="6" max="6" width="30.6640625" style="5" customWidth="1"/>
    <col min="7" max="16" width="9.6640625" style="5"/>
    <col min="17" max="17" width="12.6640625" style="5" customWidth="1"/>
    <col min="18" max="18" width="30.6640625" style="5" customWidth="1"/>
    <col min="19" max="19" width="20.6640625" style="5" customWidth="1"/>
    <col min="20" max="20" width="30.6640625" style="5" customWidth="1"/>
    <col min="21" max="21" width="20.6640625" style="5" customWidth="1"/>
    <col min="22" max="22" width="25.6640625" style="5" customWidth="1"/>
    <col min="23" max="23" width="20.6640625" style="5" customWidth="1"/>
    <col min="24" max="16384" width="9.6640625" style="5"/>
  </cols>
  <sheetData>
    <row r="1" spans="1:6" ht="25.5" customHeight="1" x14ac:dyDescent="0.25">
      <c r="A1" s="1" t="s">
        <v>9</v>
      </c>
      <c r="B1" s="2"/>
      <c r="C1" s="3"/>
      <c r="D1" s="4" t="s">
        <v>0</v>
      </c>
      <c r="E1" s="103"/>
      <c r="F1" s="104"/>
    </row>
    <row r="2" spans="1:6" ht="25.5" customHeight="1" x14ac:dyDescent="0.25">
      <c r="A2" s="6" t="s">
        <v>10</v>
      </c>
      <c r="B2" s="7"/>
      <c r="C2" s="8"/>
      <c r="D2" s="9" t="s">
        <v>1</v>
      </c>
      <c r="E2" s="105"/>
      <c r="F2" s="106"/>
    </row>
    <row r="3" spans="1:6" ht="25.5" customHeight="1" x14ac:dyDescent="0.3">
      <c r="A3" s="83" t="s">
        <v>74</v>
      </c>
      <c r="B3" s="10"/>
      <c r="C3" s="8"/>
      <c r="D3" s="9" t="s">
        <v>2</v>
      </c>
      <c r="E3" s="105"/>
      <c r="F3" s="106"/>
    </row>
    <row r="4" spans="1:6" ht="20.100000000000001" customHeight="1" x14ac:dyDescent="0.25">
      <c r="A4" s="6"/>
      <c r="B4" s="10"/>
      <c r="C4" s="8"/>
      <c r="D4" s="9" t="s">
        <v>3</v>
      </c>
      <c r="E4" s="105"/>
      <c r="F4" s="106"/>
    </row>
    <row r="5" spans="1:6" ht="20.100000000000001" customHeight="1" thickBot="1" x14ac:dyDescent="0.3">
      <c r="A5" s="11"/>
      <c r="B5" s="10"/>
      <c r="C5" s="8"/>
      <c r="D5" s="12"/>
      <c r="E5" s="13"/>
      <c r="F5" s="14"/>
    </row>
    <row r="6" spans="1:6" ht="19.95" customHeight="1" thickTop="1" thickBot="1" x14ac:dyDescent="0.35">
      <c r="A6" s="15"/>
      <c r="B6" s="16"/>
      <c r="C6" s="17" t="s">
        <v>11</v>
      </c>
      <c r="D6" s="18"/>
      <c r="E6" s="18"/>
      <c r="F6" s="19"/>
    </row>
    <row r="7" spans="1:6" ht="16.95" customHeight="1" thickBot="1" x14ac:dyDescent="0.3">
      <c r="A7" s="20" t="s">
        <v>4</v>
      </c>
      <c r="B7" s="21" t="s">
        <v>5</v>
      </c>
      <c r="C7" s="22"/>
      <c r="D7" s="23" t="str">
        <f>C6</f>
        <v>Ton</v>
      </c>
      <c r="E7" s="23" t="s">
        <v>6</v>
      </c>
      <c r="F7" s="24" t="s">
        <v>7</v>
      </c>
    </row>
    <row r="8" spans="1:6" ht="16.95" customHeight="1" thickTop="1" x14ac:dyDescent="0.25">
      <c r="A8" s="25"/>
      <c r="B8" s="26"/>
      <c r="C8" s="27"/>
      <c r="D8" s="28"/>
      <c r="E8" s="29" t="str">
        <f>IF(D8&gt;0,SUM(D$8:D8),"")</f>
        <v/>
      </c>
      <c r="F8" s="31"/>
    </row>
    <row r="9" spans="1:6" ht="16.95" customHeight="1" x14ac:dyDescent="0.25">
      <c r="A9" s="32"/>
      <c r="B9" s="33"/>
      <c r="C9" s="34"/>
      <c r="D9" s="35"/>
      <c r="E9" s="36" t="str">
        <f>IF(D9&gt;0,SUM(D$8:D9),"")</f>
        <v/>
      </c>
      <c r="F9" s="38"/>
    </row>
    <row r="10" spans="1:6" ht="16.95" customHeight="1" x14ac:dyDescent="0.25">
      <c r="A10" s="25"/>
      <c r="B10" s="26"/>
      <c r="C10" s="27"/>
      <c r="D10" s="28"/>
      <c r="E10" s="29" t="str">
        <f>IF(D10&gt;0,SUM(D$8:D10),"")</f>
        <v/>
      </c>
      <c r="F10" s="31"/>
    </row>
    <row r="11" spans="1:6" ht="16.95" customHeight="1" x14ac:dyDescent="0.25">
      <c r="A11" s="32"/>
      <c r="B11" s="33"/>
      <c r="C11" s="34"/>
      <c r="D11" s="35"/>
      <c r="E11" s="36" t="str">
        <f>IF(D11&gt;0,SUM(D$8:D11),"")</f>
        <v/>
      </c>
      <c r="F11" s="38"/>
    </row>
    <row r="12" spans="1:6" ht="16.95" customHeight="1" x14ac:dyDescent="0.25">
      <c r="A12" s="25"/>
      <c r="B12" s="26"/>
      <c r="C12" s="27"/>
      <c r="D12" s="28"/>
      <c r="E12" s="29" t="str">
        <f>IF(D12&gt;0,SUM(D$8:D12),"")</f>
        <v/>
      </c>
      <c r="F12" s="31"/>
    </row>
    <row r="13" spans="1:6" ht="16.95" customHeight="1" x14ac:dyDescent="0.25">
      <c r="A13" s="32"/>
      <c r="B13" s="33"/>
      <c r="C13" s="34"/>
      <c r="D13" s="35"/>
      <c r="E13" s="36" t="str">
        <f>IF(D13&gt;0,SUM(D$8:D13),"")</f>
        <v/>
      </c>
      <c r="F13" s="38"/>
    </row>
    <row r="14" spans="1:6" ht="16.95" customHeight="1" x14ac:dyDescent="0.25">
      <c r="A14" s="25"/>
      <c r="B14" s="26"/>
      <c r="C14" s="27"/>
      <c r="D14" s="28"/>
      <c r="E14" s="29" t="str">
        <f>IF(D14&gt;0,SUM(D$8:D14),"")</f>
        <v/>
      </c>
      <c r="F14" s="31"/>
    </row>
    <row r="15" spans="1:6" ht="16.95" customHeight="1" x14ac:dyDescent="0.25">
      <c r="A15" s="32"/>
      <c r="B15" s="33"/>
      <c r="C15" s="34"/>
      <c r="D15" s="35"/>
      <c r="E15" s="36" t="str">
        <f>IF(D15&gt;0,SUM(D$8:D15),"")</f>
        <v/>
      </c>
      <c r="F15" s="38"/>
    </row>
    <row r="16" spans="1:6" ht="16.95" customHeight="1" x14ac:dyDescent="0.25">
      <c r="A16" s="25"/>
      <c r="B16" s="26"/>
      <c r="C16" s="27"/>
      <c r="D16" s="28"/>
      <c r="E16" s="29" t="str">
        <f>IF(D16&gt;0,SUM(D$8:D16),"")</f>
        <v/>
      </c>
      <c r="F16" s="31"/>
    </row>
    <row r="17" spans="1:6" ht="16.95" customHeight="1" x14ac:dyDescent="0.25">
      <c r="A17" s="32"/>
      <c r="B17" s="33"/>
      <c r="C17" s="34"/>
      <c r="D17" s="35"/>
      <c r="E17" s="36" t="str">
        <f>IF(D17&gt;0,SUM(D$8:D17),"")</f>
        <v/>
      </c>
      <c r="F17" s="38"/>
    </row>
    <row r="18" spans="1:6" ht="16.95" customHeight="1" x14ac:dyDescent="0.25">
      <c r="A18" s="25"/>
      <c r="B18" s="26"/>
      <c r="C18" s="27"/>
      <c r="D18" s="28"/>
      <c r="E18" s="29" t="str">
        <f>IF(D18&gt;0,SUM(D$8:D18),"")</f>
        <v/>
      </c>
      <c r="F18" s="31"/>
    </row>
    <row r="19" spans="1:6" ht="16.95" customHeight="1" x14ac:dyDescent="0.25">
      <c r="A19" s="32"/>
      <c r="B19" s="33"/>
      <c r="C19" s="34"/>
      <c r="D19" s="35"/>
      <c r="E19" s="36" t="str">
        <f>IF(D19&gt;0,SUM(D$8:D19),"")</f>
        <v/>
      </c>
      <c r="F19" s="38"/>
    </row>
    <row r="20" spans="1:6" ht="16.95" customHeight="1" x14ac:dyDescent="0.25">
      <c r="A20" s="25"/>
      <c r="B20" s="26"/>
      <c r="C20" s="27"/>
      <c r="D20" s="28"/>
      <c r="E20" s="29" t="str">
        <f>IF(D20&gt;0,SUM(D$8:D20),"")</f>
        <v/>
      </c>
      <c r="F20" s="31"/>
    </row>
    <row r="21" spans="1:6" ht="16.95" customHeight="1" x14ac:dyDescent="0.25">
      <c r="A21" s="32"/>
      <c r="B21" s="33"/>
      <c r="C21" s="34"/>
      <c r="D21" s="35"/>
      <c r="E21" s="36" t="str">
        <f>IF(D21&gt;0,SUM(D$8:D21),"")</f>
        <v/>
      </c>
      <c r="F21" s="38"/>
    </row>
    <row r="22" spans="1:6" ht="16.95" customHeight="1" x14ac:dyDescent="0.25">
      <c r="A22" s="25"/>
      <c r="B22" s="26"/>
      <c r="C22" s="27"/>
      <c r="D22" s="28"/>
      <c r="E22" s="29" t="str">
        <f>IF(D22&gt;0,SUM(D$8:D22),"")</f>
        <v/>
      </c>
      <c r="F22" s="31"/>
    </row>
    <row r="23" spans="1:6" ht="16.95" customHeight="1" x14ac:dyDescent="0.25">
      <c r="A23" s="32"/>
      <c r="B23" s="33"/>
      <c r="C23" s="34"/>
      <c r="D23" s="35"/>
      <c r="E23" s="36" t="str">
        <f>IF(D23&gt;0,SUM(D$8:D23),"")</f>
        <v/>
      </c>
      <c r="F23" s="38"/>
    </row>
    <row r="24" spans="1:6" ht="16.95" customHeight="1" x14ac:dyDescent="0.25">
      <c r="A24" s="25"/>
      <c r="B24" s="26"/>
      <c r="C24" s="27"/>
      <c r="D24" s="28"/>
      <c r="E24" s="29" t="str">
        <f>IF(D24&gt;0,SUM(D$8:D24),"")</f>
        <v/>
      </c>
      <c r="F24" s="31"/>
    </row>
    <row r="25" spans="1:6" ht="16.95" customHeight="1" x14ac:dyDescent="0.25">
      <c r="A25" s="32"/>
      <c r="B25" s="33"/>
      <c r="C25" s="34"/>
      <c r="D25" s="35"/>
      <c r="E25" s="36" t="str">
        <f>IF(D25&gt;0,SUM(D$8:D25),"")</f>
        <v/>
      </c>
      <c r="F25" s="38"/>
    </row>
    <row r="26" spans="1:6" ht="16.95" customHeight="1" x14ac:dyDescent="0.25">
      <c r="A26" s="25"/>
      <c r="B26" s="26"/>
      <c r="C26" s="27"/>
      <c r="D26" s="28"/>
      <c r="E26" s="29" t="str">
        <f>IF(D26&gt;0,SUM(D$8:D26),"")</f>
        <v/>
      </c>
      <c r="F26" s="31"/>
    </row>
    <row r="27" spans="1:6" ht="16.95" customHeight="1" x14ac:dyDescent="0.25">
      <c r="A27" s="32"/>
      <c r="B27" s="33"/>
      <c r="C27" s="34"/>
      <c r="D27" s="35"/>
      <c r="E27" s="36" t="str">
        <f>IF(D27&gt;0,SUM(D$8:D27),"")</f>
        <v/>
      </c>
      <c r="F27" s="38"/>
    </row>
    <row r="28" spans="1:6" ht="16.95" customHeight="1" x14ac:dyDescent="0.25">
      <c r="A28" s="25"/>
      <c r="B28" s="26"/>
      <c r="C28" s="27"/>
      <c r="D28" s="28"/>
      <c r="E28" s="29" t="str">
        <f>IF(D28&gt;0,SUM(D$8:D28),"")</f>
        <v/>
      </c>
      <c r="F28" s="31"/>
    </row>
    <row r="29" spans="1:6" ht="16.95" customHeight="1" x14ac:dyDescent="0.25">
      <c r="A29" s="32"/>
      <c r="B29" s="33"/>
      <c r="C29" s="34"/>
      <c r="D29" s="35"/>
      <c r="E29" s="36" t="str">
        <f>IF(D29&gt;0,SUM(D$8:D29),"")</f>
        <v/>
      </c>
      <c r="F29" s="38"/>
    </row>
    <row r="30" spans="1:6" ht="16.95" customHeight="1" x14ac:dyDescent="0.25">
      <c r="A30" s="25"/>
      <c r="B30" s="26"/>
      <c r="C30" s="27"/>
      <c r="D30" s="28"/>
      <c r="E30" s="29" t="str">
        <f>IF(D30&gt;0,SUM(D$8:D30),"")</f>
        <v/>
      </c>
      <c r="F30" s="31"/>
    </row>
    <row r="31" spans="1:6" ht="16.95" customHeight="1" x14ac:dyDescent="0.25">
      <c r="A31" s="32"/>
      <c r="B31" s="33"/>
      <c r="C31" s="34"/>
      <c r="D31" s="35"/>
      <c r="E31" s="36" t="str">
        <f>IF(D31&gt;0,SUM(D$8:D31),"")</f>
        <v/>
      </c>
      <c r="F31" s="38"/>
    </row>
    <row r="32" spans="1:6" ht="16.95" customHeight="1" x14ac:dyDescent="0.25">
      <c r="A32" s="25"/>
      <c r="B32" s="26"/>
      <c r="C32" s="27"/>
      <c r="D32" s="28"/>
      <c r="E32" s="29" t="str">
        <f>IF(D32&gt;0,SUM(D$8:D32),"")</f>
        <v/>
      </c>
      <c r="F32" s="31"/>
    </row>
    <row r="33" spans="1:6" ht="16.95" customHeight="1" x14ac:dyDescent="0.25">
      <c r="A33" s="32"/>
      <c r="B33" s="33"/>
      <c r="C33" s="34"/>
      <c r="D33" s="35"/>
      <c r="E33" s="36" t="str">
        <f>IF(D33&gt;0,SUM(D$8:D33),"")</f>
        <v/>
      </c>
      <c r="F33" s="38"/>
    </row>
    <row r="34" spans="1:6" ht="16.95" customHeight="1" x14ac:dyDescent="0.25">
      <c r="A34" s="25"/>
      <c r="B34" s="26"/>
      <c r="C34" s="27"/>
      <c r="D34" s="28"/>
      <c r="E34" s="29" t="str">
        <f>IF(D34&gt;0,SUM(D$8:D34),"")</f>
        <v/>
      </c>
      <c r="F34" s="31"/>
    </row>
    <row r="35" spans="1:6" ht="16.95" customHeight="1" x14ac:dyDescent="0.25">
      <c r="A35" s="32"/>
      <c r="B35" s="33"/>
      <c r="C35" s="34"/>
      <c r="D35" s="35"/>
      <c r="E35" s="36" t="str">
        <f>IF(D35&gt;0,SUM(D$8:D35),"")</f>
        <v/>
      </c>
      <c r="F35" s="40"/>
    </row>
    <row r="36" spans="1:6" ht="16.95" customHeight="1" x14ac:dyDescent="0.25">
      <c r="A36" s="41"/>
      <c r="B36" s="42"/>
      <c r="C36" s="43"/>
      <c r="D36" s="44"/>
      <c r="E36" s="30" t="str">
        <f>IF(D36&gt;0,SUM(D$8:D36),"")</f>
        <v/>
      </c>
      <c r="F36" s="45"/>
    </row>
    <row r="37" spans="1:6" ht="16.95" customHeight="1" x14ac:dyDescent="0.25">
      <c r="A37" s="46"/>
      <c r="B37" s="47"/>
      <c r="C37" s="48"/>
      <c r="D37" s="49"/>
      <c r="E37" s="37" t="str">
        <f>IF(D37&gt;0,SUM(D$8:D37),"")</f>
        <v/>
      </c>
      <c r="F37" s="50"/>
    </row>
    <row r="38" spans="1:6" ht="16.95" customHeight="1" x14ac:dyDescent="0.25">
      <c r="A38" s="41"/>
      <c r="B38" s="42"/>
      <c r="C38" s="43"/>
      <c r="D38" s="44"/>
      <c r="E38" s="30" t="str">
        <f>IF(D38&gt;0,SUM(D$8:D38),"")</f>
        <v/>
      </c>
      <c r="F38" s="45"/>
    </row>
    <row r="39" spans="1:6" ht="16.95" customHeight="1" x14ac:dyDescent="0.25">
      <c r="A39" s="46"/>
      <c r="B39" s="47"/>
      <c r="C39" s="51"/>
      <c r="D39" s="49"/>
      <c r="E39" s="37" t="str">
        <f>IF(D39&gt;0,SUM(D$8:D39),"")</f>
        <v/>
      </c>
      <c r="F39" s="50"/>
    </row>
    <row r="40" spans="1:6" ht="16.95" customHeight="1" x14ac:dyDescent="0.25">
      <c r="A40" s="41"/>
      <c r="B40" s="42"/>
      <c r="C40" s="43"/>
      <c r="D40" s="44"/>
      <c r="E40" s="30" t="str">
        <f>IF(D40&gt;0,SUM(D$8:D40),"")</f>
        <v/>
      </c>
      <c r="F40" s="45"/>
    </row>
    <row r="41" spans="1:6" ht="16.95" customHeight="1" x14ac:dyDescent="0.25">
      <c r="A41" s="46"/>
      <c r="B41" s="47"/>
      <c r="C41" s="48"/>
      <c r="D41" s="49"/>
      <c r="E41" s="37" t="str">
        <f>IF(D41&gt;0,SUM(D$8:D41),"")</f>
        <v/>
      </c>
      <c r="F41" s="50"/>
    </row>
    <row r="42" spans="1:6" ht="16.95" customHeight="1" x14ac:dyDescent="0.25">
      <c r="A42" s="41"/>
      <c r="B42" s="42"/>
      <c r="C42" s="43"/>
      <c r="D42" s="44"/>
      <c r="E42" s="30" t="str">
        <f>IF(D42&gt;0,SUM(D$8:D42),"")</f>
        <v/>
      </c>
      <c r="F42" s="45"/>
    </row>
    <row r="43" spans="1:6" ht="16.95" customHeight="1" thickBot="1" x14ac:dyDescent="0.3">
      <c r="A43" s="46"/>
      <c r="B43" s="47"/>
      <c r="C43" s="48"/>
      <c r="D43" s="49"/>
      <c r="E43" s="39" t="str">
        <f>IF(D43&gt;0,SUM(D$8:D43),"")</f>
        <v/>
      </c>
      <c r="F43" s="50"/>
    </row>
    <row r="44" spans="1:6" s="57" customFormat="1" ht="18" customHeight="1" thickBot="1" x14ac:dyDescent="0.3">
      <c r="A44" s="52"/>
      <c r="B44" s="53"/>
      <c r="C44" s="53"/>
      <c r="D44" s="54" t="s">
        <v>8</v>
      </c>
      <c r="E44" s="55">
        <f>SUM(D8:D43)</f>
        <v>0</v>
      </c>
      <c r="F44" s="56"/>
    </row>
    <row r="45" spans="1:6" ht="16.95" customHeight="1" x14ac:dyDescent="0.25">
      <c r="A45" s="57"/>
      <c r="B45" s="57"/>
      <c r="C45" s="57"/>
      <c r="D45" s="58"/>
      <c r="E45" s="58"/>
      <c r="F45" s="57"/>
    </row>
    <row r="46" spans="1:6" ht="16.95" customHeight="1" x14ac:dyDescent="0.25">
      <c r="A46" s="57"/>
      <c r="B46" s="57"/>
      <c r="C46" s="57"/>
      <c r="D46" s="58"/>
      <c r="E46" s="58"/>
      <c r="F46" s="57"/>
    </row>
    <row r="47" spans="1:6" ht="16.95" customHeight="1" x14ac:dyDescent="0.25">
      <c r="A47" s="57"/>
      <c r="B47" s="57"/>
      <c r="C47" s="57"/>
      <c r="D47" s="58"/>
      <c r="E47" s="58"/>
      <c r="F47" s="57"/>
    </row>
    <row r="48" spans="1:6" ht="16.95" customHeight="1" x14ac:dyDescent="0.25">
      <c r="A48" s="57"/>
      <c r="B48" s="57"/>
      <c r="C48" s="57"/>
      <c r="D48" s="58"/>
      <c r="E48" s="58"/>
      <c r="F48" s="57"/>
    </row>
    <row r="49" spans="1:8" ht="16.95" customHeight="1" x14ac:dyDescent="0.25">
      <c r="A49" s="57"/>
      <c r="B49" s="57"/>
      <c r="C49" s="57"/>
      <c r="D49" s="58"/>
      <c r="E49" s="58"/>
      <c r="F49" s="57"/>
    </row>
    <row r="50" spans="1:8" ht="16.95" customHeight="1" x14ac:dyDescent="0.25">
      <c r="A50" s="59"/>
      <c r="B50" s="57"/>
      <c r="C50" s="57"/>
      <c r="D50" s="60"/>
      <c r="E50" s="58"/>
      <c r="F50" s="57"/>
      <c r="H50" s="61"/>
    </row>
    <row r="51" spans="1:8" ht="16.95" customHeight="1" x14ac:dyDescent="0.25">
      <c r="A51" s="59"/>
      <c r="B51" s="57"/>
      <c r="C51" s="57"/>
      <c r="D51" s="60"/>
      <c r="E51" s="58"/>
      <c r="F51" s="57"/>
      <c r="H51" s="61"/>
    </row>
    <row r="52" spans="1:8" ht="16.95" customHeight="1" x14ac:dyDescent="0.25">
      <c r="A52" s="57"/>
      <c r="B52" s="57"/>
      <c r="C52" s="57"/>
      <c r="D52" s="58"/>
      <c r="E52" s="58"/>
      <c r="F52" s="57"/>
      <c r="H52" s="61"/>
    </row>
    <row r="53" spans="1:8" ht="16.95" customHeight="1" x14ac:dyDescent="0.25">
      <c r="A53" s="59"/>
      <c r="B53" s="57"/>
      <c r="C53" s="57"/>
      <c r="D53" s="58"/>
      <c r="E53" s="58"/>
      <c r="F53" s="57"/>
      <c r="H53" s="61"/>
    </row>
    <row r="54" spans="1:8" ht="16.95" customHeight="1" x14ac:dyDescent="0.25">
      <c r="A54" s="57"/>
      <c r="B54" s="57"/>
      <c r="C54" s="57"/>
      <c r="D54" s="58"/>
      <c r="E54" s="58"/>
      <c r="F54" s="57"/>
      <c r="H54" s="61"/>
    </row>
    <row r="55" spans="1:8" ht="16.95" customHeight="1" x14ac:dyDescent="0.25">
      <c r="A55" s="57"/>
      <c r="B55" s="57"/>
      <c r="C55" s="57"/>
      <c r="D55" s="58"/>
      <c r="E55" s="58"/>
      <c r="F55" s="57"/>
      <c r="H55" s="61"/>
    </row>
    <row r="56" spans="1:8" ht="16.95" customHeight="1" x14ac:dyDescent="0.25">
      <c r="A56" s="57"/>
      <c r="B56" s="59"/>
      <c r="C56" s="57"/>
      <c r="D56" s="58"/>
      <c r="E56" s="58"/>
      <c r="F56" s="57"/>
      <c r="H56" s="61"/>
    </row>
    <row r="57" spans="1:8" ht="16.95" customHeight="1" x14ac:dyDescent="0.25">
      <c r="A57" s="57"/>
      <c r="B57" s="57"/>
      <c r="C57" s="57"/>
      <c r="D57" s="58"/>
      <c r="E57" s="58"/>
      <c r="F57" s="57"/>
      <c r="H57" s="61"/>
    </row>
    <row r="58" spans="1:8" ht="16.95" customHeight="1" x14ac:dyDescent="0.25">
      <c r="A58" s="57"/>
      <c r="B58" s="57"/>
      <c r="C58" s="57"/>
      <c r="D58" s="58"/>
      <c r="E58" s="58"/>
      <c r="F58" s="57"/>
      <c r="H58" s="61"/>
    </row>
    <row r="59" spans="1:8" ht="16.95" customHeight="1" x14ac:dyDescent="0.25">
      <c r="A59" s="57"/>
      <c r="B59" s="59"/>
      <c r="C59" s="57"/>
      <c r="D59" s="58"/>
      <c r="E59" s="58"/>
      <c r="F59" s="57"/>
      <c r="H59" s="61"/>
    </row>
    <row r="60" spans="1:8" ht="16.95" customHeight="1" x14ac:dyDescent="0.25">
      <c r="A60" s="57"/>
      <c r="B60" s="59"/>
      <c r="C60" s="57"/>
      <c r="D60" s="58"/>
      <c r="E60" s="58"/>
      <c r="F60" s="57"/>
    </row>
    <row r="61" spans="1:8" ht="13.2" x14ac:dyDescent="0.25">
      <c r="A61" s="57"/>
      <c r="B61" s="59"/>
      <c r="C61" s="57"/>
      <c r="D61" s="58"/>
      <c r="E61" s="58"/>
      <c r="F61" s="57"/>
    </row>
    <row r="62" spans="1:8" ht="13.2" x14ac:dyDescent="0.25">
      <c r="A62" s="57"/>
      <c r="B62" s="57"/>
      <c r="C62" s="57"/>
      <c r="D62" s="58"/>
      <c r="E62" s="58"/>
      <c r="F62" s="57"/>
    </row>
    <row r="63" spans="1:8" ht="13.2" x14ac:dyDescent="0.25">
      <c r="A63" s="57"/>
      <c r="B63" s="57"/>
      <c r="C63" s="57"/>
      <c r="D63" s="58"/>
      <c r="E63" s="58"/>
      <c r="F63" s="57"/>
    </row>
    <row r="64" spans="1:8" ht="13.2" x14ac:dyDescent="0.25">
      <c r="A64" s="57"/>
      <c r="B64" s="57"/>
      <c r="C64" s="57"/>
      <c r="D64" s="58"/>
      <c r="E64" s="58"/>
      <c r="F64" s="57"/>
    </row>
    <row r="65" spans="1:6" ht="13.2" x14ac:dyDescent="0.25">
      <c r="A65" s="57"/>
      <c r="B65" s="57"/>
      <c r="C65" s="57"/>
      <c r="D65" s="58"/>
      <c r="E65" s="58"/>
      <c r="F65" s="57"/>
    </row>
    <row r="66" spans="1:6" ht="13.2" x14ac:dyDescent="0.25">
      <c r="A66" s="57"/>
      <c r="B66" s="57"/>
      <c r="C66" s="57"/>
      <c r="D66" s="58"/>
      <c r="E66" s="58"/>
      <c r="F66" s="57"/>
    </row>
    <row r="67" spans="1:6" ht="13.2" x14ac:dyDescent="0.25">
      <c r="A67" s="57"/>
      <c r="B67" s="57"/>
      <c r="C67" s="57"/>
      <c r="D67" s="58"/>
      <c r="E67" s="58"/>
      <c r="F67" s="57"/>
    </row>
    <row r="68" spans="1:6" ht="13.2" x14ac:dyDescent="0.25">
      <c r="A68" s="57"/>
      <c r="B68" s="57"/>
      <c r="C68" s="57"/>
      <c r="D68" s="58"/>
      <c r="E68" s="58"/>
      <c r="F68" s="57"/>
    </row>
    <row r="69" spans="1:6" ht="13.2" x14ac:dyDescent="0.25">
      <c r="A69" s="57"/>
      <c r="B69" s="57"/>
      <c r="C69" s="57"/>
      <c r="D69" s="58"/>
      <c r="E69" s="58"/>
      <c r="F69" s="57"/>
    </row>
    <row r="70" spans="1:6" ht="13.2" x14ac:dyDescent="0.25">
      <c r="A70" s="57"/>
      <c r="B70" s="57"/>
      <c r="C70" s="57"/>
      <c r="D70" s="58"/>
      <c r="E70" s="58"/>
      <c r="F70" s="57"/>
    </row>
    <row r="71" spans="1:6" ht="13.2" x14ac:dyDescent="0.25">
      <c r="A71" s="57"/>
      <c r="B71" s="57"/>
      <c r="C71" s="57"/>
      <c r="D71" s="58"/>
      <c r="E71" s="58"/>
      <c r="F71" s="57"/>
    </row>
    <row r="72" spans="1:6" ht="13.2" x14ac:dyDescent="0.25">
      <c r="A72" s="57"/>
      <c r="B72" s="57"/>
      <c r="C72" s="57"/>
      <c r="D72" s="58"/>
      <c r="E72" s="58"/>
      <c r="F72" s="57"/>
    </row>
    <row r="73" spans="1:6" ht="13.2" x14ac:dyDescent="0.25">
      <c r="A73" s="57"/>
      <c r="B73" s="57"/>
      <c r="C73" s="57"/>
      <c r="D73" s="58"/>
      <c r="E73" s="58"/>
      <c r="F73" s="57"/>
    </row>
    <row r="74" spans="1:6" ht="13.2" x14ac:dyDescent="0.25">
      <c r="A74" s="59"/>
      <c r="B74" s="57"/>
      <c r="C74" s="57"/>
      <c r="D74" s="58"/>
      <c r="E74" s="58"/>
      <c r="F74" s="57"/>
    </row>
    <row r="75" spans="1:6" ht="13.2" x14ac:dyDescent="0.25">
      <c r="A75" s="57"/>
      <c r="B75" s="57"/>
      <c r="C75" s="57"/>
      <c r="D75" s="58"/>
      <c r="E75" s="58"/>
      <c r="F75" s="57"/>
    </row>
    <row r="76" spans="1:6" ht="13.2" x14ac:dyDescent="0.25">
      <c r="A76" s="62"/>
      <c r="B76" s="57"/>
      <c r="C76" s="57"/>
      <c r="D76" s="58"/>
      <c r="E76" s="58"/>
      <c r="F76" s="57"/>
    </row>
    <row r="77" spans="1:6" ht="13.2" x14ac:dyDescent="0.25">
      <c r="A77" s="57"/>
      <c r="B77" s="57"/>
      <c r="C77" s="57"/>
      <c r="D77" s="58"/>
      <c r="E77" s="58"/>
      <c r="F77" s="57"/>
    </row>
    <row r="78" spans="1:6" ht="13.2" x14ac:dyDescent="0.25">
      <c r="A78" s="57"/>
      <c r="B78" s="57"/>
      <c r="C78" s="57"/>
      <c r="D78" s="58"/>
      <c r="E78" s="58"/>
      <c r="F78" s="57"/>
    </row>
    <row r="79" spans="1:6" ht="13.2" x14ac:dyDescent="0.25">
      <c r="A79" s="57"/>
      <c r="B79" s="57"/>
      <c r="C79" s="57"/>
      <c r="D79" s="58"/>
      <c r="E79" s="58"/>
      <c r="F79" s="57"/>
    </row>
    <row r="80" spans="1:6" ht="13.2" x14ac:dyDescent="0.25">
      <c r="A80" s="57"/>
      <c r="B80" s="57"/>
      <c r="C80" s="57"/>
      <c r="D80" s="58"/>
      <c r="E80" s="58"/>
      <c r="F80" s="57"/>
    </row>
    <row r="81" spans="1:6" ht="13.2" x14ac:dyDescent="0.25">
      <c r="A81" s="57"/>
      <c r="B81" s="57"/>
      <c r="C81" s="57"/>
      <c r="D81" s="58"/>
      <c r="E81" s="58"/>
      <c r="F81" s="57"/>
    </row>
    <row r="82" spans="1:6" ht="13.2" x14ac:dyDescent="0.25">
      <c r="A82" s="57"/>
      <c r="B82" s="57"/>
      <c r="C82" s="57"/>
      <c r="D82" s="58"/>
      <c r="E82" s="58"/>
      <c r="F82" s="57"/>
    </row>
    <row r="83" spans="1:6" ht="13.2" x14ac:dyDescent="0.25">
      <c r="A83" s="57"/>
      <c r="B83" s="57"/>
      <c r="C83" s="57"/>
      <c r="D83" s="58"/>
      <c r="E83" s="58"/>
      <c r="F83" s="57"/>
    </row>
    <row r="84" spans="1:6" ht="13.2" x14ac:dyDescent="0.25">
      <c r="A84" s="57"/>
      <c r="B84" s="57"/>
      <c r="C84" s="57"/>
      <c r="D84" s="58"/>
      <c r="E84" s="58"/>
      <c r="F84" s="57"/>
    </row>
    <row r="85" spans="1:6" ht="13.2" x14ac:dyDescent="0.25">
      <c r="A85" s="57"/>
      <c r="B85" s="57"/>
      <c r="C85" s="57"/>
      <c r="D85" s="58"/>
      <c r="E85" s="58"/>
      <c r="F85" s="57"/>
    </row>
    <row r="86" spans="1:6" ht="13.2" x14ac:dyDescent="0.25">
      <c r="A86" s="57"/>
      <c r="B86" s="57"/>
      <c r="C86" s="57"/>
      <c r="D86" s="58"/>
      <c r="E86" s="58"/>
      <c r="F86" s="57"/>
    </row>
    <row r="87" spans="1:6" ht="13.2" x14ac:dyDescent="0.25">
      <c r="A87" s="57"/>
      <c r="B87" s="57"/>
      <c r="C87" s="57"/>
      <c r="D87" s="58"/>
      <c r="E87" s="58"/>
      <c r="F87" s="57"/>
    </row>
    <row r="88" spans="1:6" ht="13.2" x14ac:dyDescent="0.25">
      <c r="A88" s="57"/>
      <c r="B88" s="57"/>
      <c r="C88" s="57"/>
      <c r="D88" s="58"/>
      <c r="E88" s="58"/>
      <c r="F88" s="57"/>
    </row>
    <row r="89" spans="1:6" ht="13.2" x14ac:dyDescent="0.25">
      <c r="A89" s="57"/>
      <c r="B89" s="57"/>
      <c r="C89" s="57"/>
      <c r="D89" s="58"/>
      <c r="E89" s="58"/>
      <c r="F89" s="57"/>
    </row>
    <row r="90" spans="1:6" ht="13.2" x14ac:dyDescent="0.25">
      <c r="A90" s="57"/>
      <c r="B90" s="57"/>
      <c r="C90" s="57"/>
      <c r="D90" s="58"/>
      <c r="E90" s="58"/>
      <c r="F90" s="57"/>
    </row>
    <row r="91" spans="1:6" ht="13.2" x14ac:dyDescent="0.25">
      <c r="A91" s="57"/>
      <c r="B91" s="57"/>
      <c r="C91" s="57"/>
      <c r="D91" s="58"/>
      <c r="E91" s="58"/>
      <c r="F91" s="57"/>
    </row>
    <row r="92" spans="1:6" ht="13.2" x14ac:dyDescent="0.25">
      <c r="A92" s="57"/>
      <c r="B92" s="57"/>
      <c r="C92" s="57"/>
      <c r="D92" s="58"/>
      <c r="E92" s="58"/>
      <c r="F92" s="57"/>
    </row>
    <row r="93" spans="1:6" ht="13.2" x14ac:dyDescent="0.25">
      <c r="A93" s="57"/>
      <c r="B93" s="57"/>
      <c r="C93" s="57"/>
      <c r="D93" s="58"/>
      <c r="E93" s="58"/>
      <c r="F93" s="57"/>
    </row>
    <row r="94" spans="1:6" ht="13.2" x14ac:dyDescent="0.25">
      <c r="A94" s="57"/>
      <c r="B94" s="57"/>
      <c r="C94" s="57"/>
      <c r="D94" s="58"/>
      <c r="E94" s="58"/>
      <c r="F94" s="57"/>
    </row>
    <row r="95" spans="1:6" ht="13.2" x14ac:dyDescent="0.25">
      <c r="A95" s="57"/>
      <c r="B95" s="57"/>
      <c r="C95" s="57"/>
      <c r="D95" s="58"/>
      <c r="E95" s="58"/>
      <c r="F95" s="57"/>
    </row>
    <row r="96" spans="1:6" ht="13.2" x14ac:dyDescent="0.25">
      <c r="A96" s="57"/>
      <c r="B96" s="57"/>
      <c r="C96" s="57"/>
      <c r="D96" s="58"/>
      <c r="E96" s="58"/>
      <c r="F96" s="57"/>
    </row>
    <row r="97" spans="1:6" ht="13.2" x14ac:dyDescent="0.25">
      <c r="A97" s="57"/>
      <c r="B97" s="57"/>
      <c r="C97" s="57"/>
      <c r="D97" s="58"/>
      <c r="E97" s="58"/>
      <c r="F97" s="57"/>
    </row>
    <row r="98" spans="1:6" ht="13.2" x14ac:dyDescent="0.25">
      <c r="A98" s="57"/>
      <c r="B98" s="57"/>
      <c r="C98" s="57"/>
      <c r="D98" s="58"/>
      <c r="E98" s="58"/>
      <c r="F98" s="57"/>
    </row>
    <row r="99" spans="1:6" ht="13.2" x14ac:dyDescent="0.25">
      <c r="A99" s="57"/>
      <c r="B99" s="57"/>
      <c r="C99" s="57"/>
      <c r="D99" s="58"/>
      <c r="E99" s="58"/>
      <c r="F99" s="57"/>
    </row>
    <row r="100" spans="1:6" ht="13.2" x14ac:dyDescent="0.25">
      <c r="A100" s="57"/>
      <c r="B100" s="57"/>
      <c r="C100" s="57"/>
      <c r="D100" s="58"/>
      <c r="E100" s="58"/>
      <c r="F100" s="57"/>
    </row>
    <row r="101" spans="1:6" ht="13.2" x14ac:dyDescent="0.25">
      <c r="A101" s="57"/>
      <c r="B101" s="57"/>
      <c r="C101" s="57"/>
      <c r="D101" s="58"/>
      <c r="E101" s="58"/>
      <c r="F101" s="57"/>
    </row>
    <row r="102" spans="1:6" ht="13.2" x14ac:dyDescent="0.25">
      <c r="A102" s="57"/>
      <c r="B102" s="57"/>
      <c r="C102" s="57"/>
      <c r="D102" s="58"/>
      <c r="E102" s="58"/>
      <c r="F102" s="57"/>
    </row>
    <row r="103" spans="1:6" ht="13.2" x14ac:dyDescent="0.25">
      <c r="A103" s="57"/>
      <c r="B103" s="57"/>
      <c r="C103" s="57"/>
      <c r="D103" s="58"/>
      <c r="E103" s="58"/>
      <c r="F103" s="57"/>
    </row>
    <row r="104" spans="1:6" ht="13.2" x14ac:dyDescent="0.25">
      <c r="A104" s="57"/>
      <c r="B104" s="57"/>
      <c r="C104" s="57"/>
      <c r="D104" s="58"/>
      <c r="E104" s="58"/>
      <c r="F104" s="57"/>
    </row>
    <row r="105" spans="1:6" ht="13.2" x14ac:dyDescent="0.25">
      <c r="A105" s="57"/>
      <c r="B105" s="57"/>
      <c r="C105" s="57"/>
      <c r="D105" s="58"/>
      <c r="E105" s="58"/>
      <c r="F105" s="57"/>
    </row>
    <row r="106" spans="1:6" ht="13.2" x14ac:dyDescent="0.25">
      <c r="A106" s="57"/>
      <c r="B106" s="57"/>
      <c r="C106" s="57"/>
      <c r="D106" s="58"/>
      <c r="E106" s="58"/>
      <c r="F106" s="57"/>
    </row>
    <row r="107" spans="1:6" ht="13.2" x14ac:dyDescent="0.25">
      <c r="A107" s="57"/>
      <c r="B107" s="57"/>
      <c r="C107" s="57"/>
      <c r="D107" s="58"/>
      <c r="E107" s="58"/>
      <c r="F107" s="57"/>
    </row>
    <row r="108" spans="1:6" ht="13.2" x14ac:dyDescent="0.25">
      <c r="A108" s="57"/>
      <c r="B108" s="57"/>
      <c r="C108" s="57"/>
      <c r="D108" s="58"/>
      <c r="E108" s="58"/>
      <c r="F108" s="57"/>
    </row>
    <row r="109" spans="1:6" ht="13.2" x14ac:dyDescent="0.25">
      <c r="A109" s="57"/>
      <c r="B109" s="57"/>
      <c r="C109" s="57"/>
      <c r="D109" s="58"/>
      <c r="E109" s="58"/>
      <c r="F109" s="57"/>
    </row>
    <row r="110" spans="1:6" ht="13.2" x14ac:dyDescent="0.25">
      <c r="A110" s="57"/>
      <c r="B110" s="57"/>
      <c r="C110" s="57"/>
      <c r="D110" s="58"/>
      <c r="E110" s="58"/>
      <c r="F110" s="57"/>
    </row>
    <row r="111" spans="1:6" ht="13.2" x14ac:dyDescent="0.25">
      <c r="A111" s="57"/>
      <c r="B111" s="57"/>
      <c r="C111" s="57"/>
      <c r="D111" s="58"/>
      <c r="E111" s="58"/>
      <c r="F111" s="57"/>
    </row>
    <row r="112" spans="1:6" ht="13.2" x14ac:dyDescent="0.25">
      <c r="A112" s="57"/>
      <c r="B112" s="57"/>
      <c r="C112" s="57"/>
      <c r="D112" s="58"/>
      <c r="E112" s="58"/>
      <c r="F112" s="57"/>
    </row>
    <row r="113" spans="1:6" ht="13.2" x14ac:dyDescent="0.25">
      <c r="A113" s="57"/>
      <c r="B113" s="57"/>
      <c r="C113" s="57"/>
      <c r="D113" s="58"/>
      <c r="E113" s="58"/>
      <c r="F113" s="57"/>
    </row>
    <row r="114" spans="1:6" ht="13.2" x14ac:dyDescent="0.25">
      <c r="A114" s="57"/>
      <c r="B114" s="57"/>
      <c r="C114" s="57"/>
      <c r="D114" s="58"/>
      <c r="E114" s="58"/>
      <c r="F114" s="57"/>
    </row>
    <row r="115" spans="1:6" ht="13.2" x14ac:dyDescent="0.25">
      <c r="A115" s="57"/>
      <c r="B115" s="57"/>
      <c r="C115" s="57"/>
      <c r="D115" s="58"/>
      <c r="E115" s="58"/>
      <c r="F115" s="57"/>
    </row>
    <row r="116" spans="1:6" ht="13.2" x14ac:dyDescent="0.25">
      <c r="A116" s="57"/>
      <c r="B116" s="57"/>
      <c r="C116" s="57"/>
      <c r="D116" s="58"/>
      <c r="E116" s="58"/>
      <c r="F116" s="57"/>
    </row>
    <row r="117" spans="1:6" ht="13.2" x14ac:dyDescent="0.25">
      <c r="A117" s="57"/>
      <c r="B117" s="57"/>
      <c r="C117" s="57"/>
      <c r="D117" s="58"/>
      <c r="E117" s="58"/>
      <c r="F117" s="57"/>
    </row>
    <row r="118" spans="1:6" ht="13.2" x14ac:dyDescent="0.25">
      <c r="A118" s="57"/>
      <c r="B118" s="57"/>
      <c r="C118" s="57"/>
      <c r="D118" s="58"/>
      <c r="E118" s="58"/>
      <c r="F118" s="57"/>
    </row>
    <row r="119" spans="1:6" ht="13.2" x14ac:dyDescent="0.25">
      <c r="A119" s="57"/>
      <c r="B119" s="57"/>
      <c r="C119" s="57"/>
      <c r="D119" s="58"/>
      <c r="E119" s="58"/>
      <c r="F119" s="57"/>
    </row>
    <row r="120" spans="1:6" ht="13.2" x14ac:dyDescent="0.25">
      <c r="A120" s="57"/>
      <c r="B120" s="57"/>
      <c r="C120" s="57"/>
      <c r="D120" s="58"/>
      <c r="E120" s="58"/>
      <c r="F120" s="57"/>
    </row>
    <row r="121" spans="1:6" ht="13.2" x14ac:dyDescent="0.25">
      <c r="A121" s="57"/>
      <c r="B121" s="57"/>
      <c r="C121" s="57"/>
      <c r="D121" s="58"/>
      <c r="E121" s="58"/>
      <c r="F121" s="57"/>
    </row>
    <row r="122" spans="1:6" ht="13.2" x14ac:dyDescent="0.25">
      <c r="A122" s="57"/>
      <c r="B122" s="57"/>
      <c r="C122" s="57"/>
      <c r="D122" s="58"/>
      <c r="E122" s="58"/>
      <c r="F122" s="57"/>
    </row>
    <row r="123" spans="1:6" ht="13.2" x14ac:dyDescent="0.25">
      <c r="A123" s="57"/>
      <c r="B123" s="57"/>
      <c r="C123" s="57"/>
      <c r="D123" s="58"/>
      <c r="E123" s="58"/>
      <c r="F123" s="57"/>
    </row>
    <row r="124" spans="1:6" ht="13.2" x14ac:dyDescent="0.25">
      <c r="A124" s="57"/>
      <c r="B124" s="57"/>
      <c r="C124" s="57"/>
      <c r="D124" s="58"/>
      <c r="E124" s="58"/>
      <c r="F124" s="57"/>
    </row>
    <row r="125" spans="1:6" ht="13.2" x14ac:dyDescent="0.25">
      <c r="A125" s="57"/>
      <c r="B125" s="57"/>
      <c r="C125" s="57"/>
      <c r="D125" s="58"/>
      <c r="E125" s="58"/>
      <c r="F125" s="57"/>
    </row>
    <row r="126" spans="1:6" ht="13.2" x14ac:dyDescent="0.25">
      <c r="A126" s="57"/>
      <c r="B126" s="57"/>
      <c r="C126" s="57"/>
      <c r="D126" s="58"/>
      <c r="E126" s="58"/>
      <c r="F126" s="57"/>
    </row>
    <row r="127" spans="1:6" ht="13.2" x14ac:dyDescent="0.25">
      <c r="A127" s="57"/>
      <c r="B127" s="57"/>
      <c r="C127" s="57"/>
      <c r="D127" s="58"/>
      <c r="E127" s="58"/>
      <c r="F127" s="57"/>
    </row>
    <row r="128" spans="1:6" ht="13.2" x14ac:dyDescent="0.25">
      <c r="A128" s="57"/>
      <c r="B128" s="57"/>
      <c r="C128" s="57"/>
      <c r="D128" s="58"/>
      <c r="E128" s="58"/>
      <c r="F128" s="57"/>
    </row>
    <row r="129" spans="1:6" ht="13.2" x14ac:dyDescent="0.25">
      <c r="A129" s="57"/>
      <c r="B129" s="57"/>
      <c r="C129" s="57"/>
      <c r="D129" s="58"/>
      <c r="E129" s="58"/>
      <c r="F129" s="57"/>
    </row>
    <row r="130" spans="1:6" ht="13.2" x14ac:dyDescent="0.25">
      <c r="A130" s="57"/>
      <c r="B130" s="57"/>
      <c r="C130" s="57"/>
      <c r="D130" s="58"/>
      <c r="E130" s="58"/>
      <c r="F130" s="57"/>
    </row>
    <row r="131" spans="1:6" ht="13.2" x14ac:dyDescent="0.25">
      <c r="A131" s="57"/>
      <c r="B131" s="57"/>
      <c r="C131" s="57"/>
      <c r="D131" s="58"/>
      <c r="E131" s="58"/>
      <c r="F131" s="57"/>
    </row>
    <row r="132" spans="1:6" ht="13.2" x14ac:dyDescent="0.25">
      <c r="A132" s="57"/>
      <c r="B132" s="57"/>
      <c r="C132" s="57"/>
      <c r="D132" s="58"/>
      <c r="E132" s="58"/>
      <c r="F132" s="57"/>
    </row>
    <row r="133" spans="1:6" ht="13.2" x14ac:dyDescent="0.25">
      <c r="A133" s="57"/>
      <c r="B133" s="57"/>
      <c r="C133" s="57"/>
      <c r="D133" s="58"/>
      <c r="E133" s="58"/>
      <c r="F133" s="57"/>
    </row>
    <row r="134" spans="1:6" ht="13.2" x14ac:dyDescent="0.25">
      <c r="A134" s="57"/>
      <c r="B134" s="57"/>
      <c r="C134" s="57"/>
      <c r="D134" s="58"/>
      <c r="E134" s="58"/>
      <c r="F134" s="57"/>
    </row>
    <row r="135" spans="1:6" ht="13.2" x14ac:dyDescent="0.25">
      <c r="A135" s="57"/>
      <c r="B135" s="57"/>
      <c r="C135" s="57"/>
      <c r="D135" s="58"/>
      <c r="E135" s="58"/>
      <c r="F135" s="57"/>
    </row>
    <row r="136" spans="1:6" ht="13.2" x14ac:dyDescent="0.25">
      <c r="A136" s="57"/>
      <c r="B136" s="57"/>
      <c r="C136" s="57"/>
      <c r="D136" s="58"/>
      <c r="E136" s="58"/>
      <c r="F136" s="57"/>
    </row>
    <row r="137" spans="1:6" ht="13.2" x14ac:dyDescent="0.25">
      <c r="A137" s="57"/>
      <c r="B137" s="57"/>
      <c r="C137" s="57"/>
      <c r="D137" s="58"/>
      <c r="E137" s="58"/>
      <c r="F137" s="57"/>
    </row>
    <row r="138" spans="1:6" ht="13.2" x14ac:dyDescent="0.25">
      <c r="A138" s="57"/>
      <c r="B138" s="57"/>
      <c r="C138" s="57"/>
      <c r="D138" s="58"/>
      <c r="E138" s="58"/>
      <c r="F138" s="57"/>
    </row>
    <row r="139" spans="1:6" ht="13.2" x14ac:dyDescent="0.25">
      <c r="A139" s="57"/>
      <c r="B139" s="57"/>
      <c r="C139" s="57"/>
      <c r="D139" s="58"/>
      <c r="E139" s="58"/>
      <c r="F139" s="57"/>
    </row>
    <row r="140" spans="1:6" ht="13.2" x14ac:dyDescent="0.25">
      <c r="A140" s="57"/>
      <c r="B140" s="57"/>
      <c r="C140" s="57"/>
      <c r="D140" s="58"/>
      <c r="E140" s="58"/>
      <c r="F140" s="57"/>
    </row>
    <row r="141" spans="1:6" ht="13.2" x14ac:dyDescent="0.25">
      <c r="A141" s="57"/>
      <c r="B141" s="57"/>
      <c r="C141" s="57"/>
      <c r="D141" s="58"/>
      <c r="E141" s="58"/>
      <c r="F141" s="57"/>
    </row>
    <row r="142" spans="1:6" ht="13.2" x14ac:dyDescent="0.25">
      <c r="A142" s="57"/>
      <c r="B142" s="57"/>
      <c r="C142" s="57"/>
      <c r="D142" s="58"/>
      <c r="E142" s="58"/>
      <c r="F142" s="57"/>
    </row>
    <row r="143" spans="1:6" ht="13.2" x14ac:dyDescent="0.25">
      <c r="A143" s="57"/>
      <c r="B143" s="57"/>
      <c r="C143" s="57"/>
      <c r="D143" s="58"/>
      <c r="E143" s="58"/>
      <c r="F143" s="57"/>
    </row>
    <row r="144" spans="1:6" ht="13.2" x14ac:dyDescent="0.25">
      <c r="A144" s="57"/>
      <c r="B144" s="57"/>
      <c r="C144" s="57"/>
      <c r="D144" s="58"/>
      <c r="E144" s="58"/>
      <c r="F144" s="57"/>
    </row>
    <row r="145" spans="1:6" ht="13.2" x14ac:dyDescent="0.25">
      <c r="A145" s="57"/>
      <c r="B145" s="57"/>
      <c r="C145" s="57"/>
      <c r="D145" s="58"/>
      <c r="E145" s="58"/>
      <c r="F145" s="57"/>
    </row>
    <row r="146" spans="1:6" ht="13.2" x14ac:dyDescent="0.25">
      <c r="A146" s="57"/>
      <c r="B146" s="57"/>
      <c r="C146" s="57"/>
      <c r="D146" s="58"/>
      <c r="E146" s="58"/>
      <c r="F146" s="57"/>
    </row>
    <row r="147" spans="1:6" ht="13.2" x14ac:dyDescent="0.25">
      <c r="A147" s="57"/>
      <c r="B147" s="57"/>
      <c r="C147" s="57"/>
      <c r="D147" s="58"/>
      <c r="E147" s="58"/>
      <c r="F147" s="57"/>
    </row>
    <row r="148" spans="1:6" ht="13.2" x14ac:dyDescent="0.25">
      <c r="A148" s="57"/>
      <c r="B148" s="57"/>
      <c r="C148" s="57"/>
      <c r="D148" s="58"/>
      <c r="E148" s="58"/>
      <c r="F148" s="57"/>
    </row>
    <row r="149" spans="1:6" ht="13.2" x14ac:dyDescent="0.25">
      <c r="A149" s="57"/>
      <c r="B149" s="57"/>
      <c r="C149" s="57"/>
      <c r="D149" s="58"/>
      <c r="E149" s="58"/>
      <c r="F149" s="57"/>
    </row>
    <row r="150" spans="1:6" ht="13.2" x14ac:dyDescent="0.25">
      <c r="A150" s="57"/>
      <c r="B150" s="57"/>
      <c r="C150" s="57"/>
      <c r="D150" s="58"/>
      <c r="E150" s="58"/>
      <c r="F150" s="57"/>
    </row>
    <row r="151" spans="1:6" ht="13.2" x14ac:dyDescent="0.25">
      <c r="A151" s="57"/>
      <c r="B151" s="57"/>
      <c r="C151" s="57"/>
      <c r="D151" s="58"/>
      <c r="E151" s="58"/>
      <c r="F151" s="57"/>
    </row>
    <row r="152" spans="1:6" ht="13.2" x14ac:dyDescent="0.25">
      <c r="A152" s="57"/>
      <c r="B152" s="57"/>
      <c r="C152" s="57"/>
      <c r="D152" s="58"/>
      <c r="E152" s="58"/>
      <c r="F152" s="57"/>
    </row>
    <row r="153" spans="1:6" ht="13.2" x14ac:dyDescent="0.25">
      <c r="A153" s="57"/>
      <c r="B153" s="57"/>
      <c r="C153" s="57"/>
      <c r="D153" s="58"/>
      <c r="E153" s="58"/>
      <c r="F153" s="57"/>
    </row>
    <row r="154" spans="1:6" ht="13.2" x14ac:dyDescent="0.25">
      <c r="A154" s="57"/>
      <c r="B154" s="57"/>
      <c r="C154" s="57"/>
      <c r="D154" s="58"/>
      <c r="E154" s="58"/>
      <c r="F154" s="57"/>
    </row>
    <row r="155" spans="1:6" ht="13.2" x14ac:dyDescent="0.25">
      <c r="A155" s="57"/>
      <c r="B155" s="57"/>
      <c r="C155" s="57"/>
      <c r="D155" s="58"/>
      <c r="E155" s="58"/>
      <c r="F155" s="57"/>
    </row>
    <row r="156" spans="1:6" ht="13.2" x14ac:dyDescent="0.25">
      <c r="A156" s="57"/>
      <c r="B156" s="57"/>
      <c r="C156" s="57"/>
      <c r="D156" s="58"/>
      <c r="E156" s="58"/>
      <c r="F156" s="57"/>
    </row>
    <row r="157" spans="1:6" ht="13.2" x14ac:dyDescent="0.25">
      <c r="A157" s="57"/>
      <c r="B157" s="57"/>
      <c r="C157" s="57"/>
      <c r="D157" s="58"/>
      <c r="E157" s="58"/>
      <c r="F157" s="57"/>
    </row>
    <row r="158" spans="1:6" ht="13.2" x14ac:dyDescent="0.25">
      <c r="A158" s="57"/>
      <c r="B158" s="57"/>
      <c r="C158" s="57"/>
      <c r="D158" s="58"/>
      <c r="E158" s="58"/>
      <c r="F158" s="57"/>
    </row>
    <row r="159" spans="1:6" ht="13.2" x14ac:dyDescent="0.25">
      <c r="A159" s="57"/>
      <c r="B159" s="57"/>
      <c r="C159" s="57"/>
      <c r="D159" s="58"/>
      <c r="E159" s="58"/>
      <c r="F159" s="57"/>
    </row>
    <row r="160" spans="1:6" ht="13.2" x14ac:dyDescent="0.25">
      <c r="A160" s="57"/>
      <c r="B160" s="57"/>
      <c r="C160" s="57"/>
      <c r="D160" s="58"/>
      <c r="E160" s="58"/>
      <c r="F160" s="57"/>
    </row>
    <row r="161" spans="1:6" ht="13.2" x14ac:dyDescent="0.25">
      <c r="A161" s="57"/>
      <c r="B161" s="57"/>
      <c r="C161" s="57"/>
      <c r="D161" s="58"/>
      <c r="E161" s="58"/>
      <c r="F161" s="57"/>
    </row>
    <row r="162" spans="1:6" ht="13.2" x14ac:dyDescent="0.25">
      <c r="A162" s="57"/>
      <c r="B162" s="57"/>
      <c r="C162" s="57"/>
      <c r="D162" s="58"/>
      <c r="E162" s="58"/>
      <c r="F162" s="57"/>
    </row>
    <row r="163" spans="1:6" ht="13.2" x14ac:dyDescent="0.25">
      <c r="A163" s="57"/>
      <c r="B163" s="57"/>
      <c r="C163" s="57"/>
      <c r="D163" s="58"/>
      <c r="E163" s="58"/>
      <c r="F163" s="57"/>
    </row>
    <row r="164" spans="1:6" ht="13.2" x14ac:dyDescent="0.25">
      <c r="A164" s="57"/>
      <c r="B164" s="57"/>
      <c r="C164" s="57"/>
      <c r="D164" s="58"/>
      <c r="E164" s="58"/>
      <c r="F164" s="57"/>
    </row>
    <row r="165" spans="1:6" ht="13.2" x14ac:dyDescent="0.25">
      <c r="A165" s="57"/>
      <c r="B165" s="57"/>
      <c r="C165" s="57"/>
      <c r="D165" s="58"/>
      <c r="E165" s="58"/>
      <c r="F165" s="57"/>
    </row>
    <row r="166" spans="1:6" ht="13.2" x14ac:dyDescent="0.25">
      <c r="A166" s="57"/>
      <c r="B166" s="57"/>
      <c r="C166" s="57"/>
      <c r="D166" s="58"/>
      <c r="E166" s="58"/>
      <c r="F166" s="57"/>
    </row>
    <row r="167" spans="1:6" ht="13.2" x14ac:dyDescent="0.25">
      <c r="A167" s="57"/>
      <c r="B167" s="57"/>
      <c r="C167" s="57"/>
      <c r="D167" s="58"/>
      <c r="E167" s="58"/>
      <c r="F167" s="57"/>
    </row>
    <row r="168" spans="1:6" ht="13.2" x14ac:dyDescent="0.25">
      <c r="A168" s="57"/>
      <c r="B168" s="57"/>
      <c r="C168" s="57"/>
      <c r="D168" s="58"/>
      <c r="E168" s="58"/>
      <c r="F168" s="57"/>
    </row>
    <row r="169" spans="1:6" ht="13.2" x14ac:dyDescent="0.25">
      <c r="A169" s="57"/>
      <c r="B169" s="57"/>
      <c r="C169" s="57"/>
      <c r="D169" s="58"/>
      <c r="E169" s="58"/>
      <c r="F169" s="57"/>
    </row>
    <row r="170" spans="1:6" ht="13.2" x14ac:dyDescent="0.25">
      <c r="A170" s="57"/>
      <c r="B170" s="57"/>
      <c r="C170" s="57"/>
      <c r="D170" s="58"/>
      <c r="E170" s="58"/>
      <c r="F170" s="57"/>
    </row>
    <row r="171" spans="1:6" ht="13.2" x14ac:dyDescent="0.25">
      <c r="A171" s="57"/>
      <c r="B171" s="57"/>
      <c r="C171" s="57"/>
      <c r="D171" s="58"/>
      <c r="E171" s="58"/>
      <c r="F171" s="57"/>
    </row>
    <row r="172" spans="1:6" ht="13.2" x14ac:dyDescent="0.25">
      <c r="A172" s="57"/>
      <c r="B172" s="57"/>
      <c r="C172" s="57"/>
      <c r="D172" s="58"/>
      <c r="E172" s="58"/>
      <c r="F172" s="57"/>
    </row>
    <row r="173" spans="1:6" ht="13.2" x14ac:dyDescent="0.25">
      <c r="A173" s="57"/>
      <c r="B173" s="57"/>
      <c r="C173" s="57"/>
      <c r="D173" s="58"/>
      <c r="E173" s="58"/>
      <c r="F173" s="57"/>
    </row>
    <row r="174" spans="1:6" ht="13.2" x14ac:dyDescent="0.25">
      <c r="A174" s="57"/>
      <c r="B174" s="57"/>
      <c r="C174" s="57"/>
      <c r="D174" s="58"/>
      <c r="E174" s="58"/>
      <c r="F174" s="57"/>
    </row>
    <row r="175" spans="1:6" ht="13.2" x14ac:dyDescent="0.25">
      <c r="A175" s="57"/>
      <c r="B175" s="57"/>
      <c r="C175" s="57"/>
      <c r="D175" s="58"/>
      <c r="E175" s="58"/>
      <c r="F175" s="57"/>
    </row>
    <row r="176" spans="1:6" ht="13.2" x14ac:dyDescent="0.25">
      <c r="A176" s="57"/>
      <c r="B176" s="57"/>
      <c r="C176" s="57"/>
      <c r="D176" s="58"/>
      <c r="E176" s="58"/>
      <c r="F176" s="57"/>
    </row>
    <row r="177" spans="1:6" ht="13.2" x14ac:dyDescent="0.25">
      <c r="A177" s="57"/>
      <c r="B177" s="57"/>
      <c r="C177" s="57"/>
      <c r="D177" s="58"/>
      <c r="E177" s="58"/>
      <c r="F177" s="57"/>
    </row>
    <row r="178" spans="1:6" ht="13.2" x14ac:dyDescent="0.25">
      <c r="A178" s="57"/>
      <c r="B178" s="57"/>
      <c r="C178" s="57"/>
      <c r="D178" s="58"/>
      <c r="E178" s="58"/>
      <c r="F178" s="57"/>
    </row>
    <row r="179" spans="1:6" ht="13.2" x14ac:dyDescent="0.25">
      <c r="A179" s="57"/>
      <c r="B179" s="57"/>
      <c r="C179" s="57"/>
      <c r="D179" s="58"/>
      <c r="E179" s="58"/>
      <c r="F179" s="57"/>
    </row>
    <row r="180" spans="1:6" ht="13.2" x14ac:dyDescent="0.25">
      <c r="A180" s="57"/>
      <c r="B180" s="57"/>
      <c r="C180" s="57"/>
      <c r="D180" s="58"/>
      <c r="E180" s="58"/>
      <c r="F180" s="57"/>
    </row>
    <row r="181" spans="1:6" ht="13.2" x14ac:dyDescent="0.25">
      <c r="A181" s="57"/>
      <c r="B181" s="57"/>
      <c r="C181" s="57"/>
      <c r="D181" s="58"/>
      <c r="E181" s="58"/>
      <c r="F181" s="57"/>
    </row>
    <row r="182" spans="1:6" ht="13.2" x14ac:dyDescent="0.25">
      <c r="A182" s="57"/>
      <c r="B182" s="57"/>
      <c r="C182" s="57"/>
      <c r="D182" s="58"/>
      <c r="E182" s="58"/>
      <c r="F182" s="57"/>
    </row>
    <row r="183" spans="1:6" ht="13.2" x14ac:dyDescent="0.25">
      <c r="A183" s="57"/>
      <c r="B183" s="57"/>
      <c r="C183" s="57"/>
      <c r="D183" s="58"/>
      <c r="E183" s="58"/>
      <c r="F183" s="57"/>
    </row>
    <row r="184" spans="1:6" ht="13.2" x14ac:dyDescent="0.25">
      <c r="A184" s="57"/>
      <c r="B184" s="57"/>
      <c r="C184" s="57"/>
      <c r="D184" s="58"/>
      <c r="E184" s="58"/>
      <c r="F184" s="57"/>
    </row>
    <row r="185" spans="1:6" ht="13.2" x14ac:dyDescent="0.25">
      <c r="A185" s="57"/>
      <c r="B185" s="57"/>
      <c r="C185" s="57"/>
      <c r="D185" s="58"/>
      <c r="E185" s="58"/>
      <c r="F185" s="57"/>
    </row>
  </sheetData>
  <mergeCells count="4">
    <mergeCell ref="E1:F1"/>
    <mergeCell ref="E2:F2"/>
    <mergeCell ref="E3:F3"/>
    <mergeCell ref="E4:F4"/>
  </mergeCells>
  <printOptions gridLinesSet="0"/>
  <pageMargins left="0.75" right="0.5" top="0.75" bottom="1" header="0" footer="0.5"/>
  <pageSetup scale="82" orientation="portrait" blackAndWhite="1" horizontalDpi="300" verticalDpi="300" r:id="rId1"/>
  <headerFooter alignWithMargins="0">
    <oddFooter>&amp;LRev 3/1/2014&amp;CSummary.xlsx
&amp;F&amp;RPage No. _______________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81"/>
  <sheetViews>
    <sheetView workbookViewId="0">
      <selection activeCell="B5" sqref="B5"/>
    </sheetView>
  </sheetViews>
  <sheetFormatPr defaultRowHeight="14.4" x14ac:dyDescent="0.3"/>
  <cols>
    <col min="1" max="1" width="13.109375" customWidth="1"/>
    <col min="2" max="2" width="12" customWidth="1"/>
    <col min="3" max="3" width="9.5546875" customWidth="1"/>
    <col min="4" max="4" width="11.109375" customWidth="1"/>
    <col min="5" max="5" width="11.44140625" customWidth="1"/>
    <col min="6" max="6" width="10.33203125" customWidth="1"/>
    <col min="7" max="7" width="14.88671875" customWidth="1"/>
    <col min="8" max="8" width="14.5546875" customWidth="1"/>
    <col min="9" max="9" width="35.44140625" customWidth="1"/>
  </cols>
  <sheetData>
    <row r="2" spans="1:12" ht="15.6" x14ac:dyDescent="0.3">
      <c r="A2" s="82" t="s">
        <v>9</v>
      </c>
      <c r="B2" s="107"/>
      <c r="C2" s="107"/>
      <c r="D2" s="107"/>
      <c r="E2" s="107"/>
      <c r="F2" s="107"/>
      <c r="G2" s="107"/>
      <c r="H2" s="107"/>
    </row>
    <row r="3" spans="1:12" x14ac:dyDescent="0.3">
      <c r="A3" s="83" t="s">
        <v>22</v>
      </c>
      <c r="B3" s="107"/>
      <c r="C3" s="107"/>
      <c r="D3" s="107"/>
      <c r="E3" s="107"/>
      <c r="F3" s="107"/>
      <c r="G3" s="107"/>
      <c r="H3" s="107"/>
    </row>
    <row r="4" spans="1:12" ht="15" thickBot="1" x14ac:dyDescent="0.35">
      <c r="A4" s="83" t="s">
        <v>74</v>
      </c>
      <c r="B4" s="147">
        <f>'Base Agg QTY Tracking Source 3'!B3</f>
        <v>0</v>
      </c>
      <c r="C4" s="107"/>
      <c r="D4" s="107"/>
      <c r="E4" s="107"/>
      <c r="F4" s="107"/>
      <c r="G4" s="107"/>
      <c r="H4" s="107"/>
    </row>
    <row r="5" spans="1:12" x14ac:dyDescent="0.3">
      <c r="A5" s="96" t="s">
        <v>23</v>
      </c>
      <c r="B5" s="97" t="s">
        <v>24</v>
      </c>
      <c r="C5" s="119" t="s">
        <v>17</v>
      </c>
      <c r="D5" s="120"/>
      <c r="E5" s="120"/>
      <c r="F5" s="121"/>
      <c r="G5" s="86"/>
    </row>
    <row r="6" spans="1:12" x14ac:dyDescent="0.3">
      <c r="A6" s="73" t="s">
        <v>15</v>
      </c>
      <c r="B6" s="81"/>
      <c r="C6" s="122"/>
      <c r="D6" s="123"/>
      <c r="E6" s="123"/>
      <c r="F6" s="124"/>
      <c r="G6" s="86"/>
    </row>
    <row r="7" spans="1:12" ht="15" thickBot="1" x14ac:dyDescent="0.35">
      <c r="A7" s="74" t="s">
        <v>16</v>
      </c>
      <c r="B7" s="89"/>
      <c r="C7" s="125"/>
      <c r="D7" s="126"/>
      <c r="E7" s="126"/>
      <c r="F7" s="127"/>
      <c r="G7" s="86"/>
    </row>
    <row r="8" spans="1:12" ht="15" thickBot="1" x14ac:dyDescent="0.35">
      <c r="A8" s="65"/>
      <c r="B8" s="65"/>
      <c r="C8" s="65"/>
      <c r="D8" s="84"/>
      <c r="E8" s="84"/>
      <c r="F8" s="84"/>
      <c r="G8" s="84"/>
    </row>
    <row r="9" spans="1:12" ht="15" thickBot="1" x14ac:dyDescent="0.35">
      <c r="C9" s="128" t="s">
        <v>15</v>
      </c>
      <c r="D9" s="129"/>
      <c r="E9" s="129"/>
      <c r="F9" s="129"/>
      <c r="G9" s="130"/>
    </row>
    <row r="10" spans="1:12" x14ac:dyDescent="0.3">
      <c r="C10" s="131" t="s">
        <v>64</v>
      </c>
      <c r="D10" s="134" t="s">
        <v>19</v>
      </c>
      <c r="E10" s="135"/>
      <c r="F10" s="136"/>
      <c r="G10" s="140" t="s">
        <v>20</v>
      </c>
      <c r="H10" s="79" t="s">
        <v>16</v>
      </c>
      <c r="I10" s="65"/>
    </row>
    <row r="11" spans="1:12" ht="15" thickBot="1" x14ac:dyDescent="0.35">
      <c r="C11" s="132"/>
      <c r="D11" s="137"/>
      <c r="E11" s="138"/>
      <c r="F11" s="139"/>
      <c r="G11" s="140"/>
      <c r="H11" s="78" t="s">
        <v>13</v>
      </c>
      <c r="I11" s="65"/>
    </row>
    <row r="12" spans="1:12" ht="15" thickBot="1" x14ac:dyDescent="0.35">
      <c r="A12" s="108" t="s">
        <v>12</v>
      </c>
      <c r="B12" s="109"/>
      <c r="C12" s="133"/>
      <c r="D12" s="90" t="s">
        <v>13</v>
      </c>
      <c r="E12" s="85" t="s">
        <v>26</v>
      </c>
      <c r="F12" s="87" t="s">
        <v>14</v>
      </c>
      <c r="G12" s="141"/>
      <c r="H12" s="80" t="s">
        <v>21</v>
      </c>
      <c r="I12" s="66" t="s">
        <v>25</v>
      </c>
    </row>
    <row r="13" spans="1:12" ht="15" thickBot="1" x14ac:dyDescent="0.35">
      <c r="A13" s="98">
        <v>0</v>
      </c>
      <c r="B13" s="71">
        <v>3000</v>
      </c>
      <c r="C13" s="101"/>
      <c r="D13" s="91"/>
      <c r="E13" s="75"/>
      <c r="F13" s="76"/>
      <c r="G13" s="88"/>
      <c r="H13" s="110"/>
      <c r="I13" s="72"/>
      <c r="L13" t="s">
        <v>59</v>
      </c>
    </row>
    <row r="14" spans="1:12" ht="15" thickBot="1" x14ac:dyDescent="0.35">
      <c r="A14" s="99">
        <v>3001</v>
      </c>
      <c r="B14" s="69">
        <v>6000</v>
      </c>
      <c r="C14" s="94"/>
      <c r="D14" s="92"/>
      <c r="E14" s="77"/>
      <c r="F14" s="113"/>
      <c r="G14" s="78"/>
      <c r="H14" s="111"/>
      <c r="I14" s="73"/>
      <c r="L14" t="s">
        <v>60</v>
      </c>
    </row>
    <row r="15" spans="1:12" ht="15" thickBot="1" x14ac:dyDescent="0.35">
      <c r="A15" s="99">
        <f>A14+3000</f>
        <v>6001</v>
      </c>
      <c r="B15" s="69">
        <f>B14+3000</f>
        <v>9000</v>
      </c>
      <c r="C15" s="94"/>
      <c r="D15" s="92"/>
      <c r="E15" s="75"/>
      <c r="F15" s="114"/>
      <c r="G15" s="78"/>
      <c r="H15" s="111"/>
      <c r="I15" s="73"/>
      <c r="L15" t="s">
        <v>61</v>
      </c>
    </row>
    <row r="16" spans="1:12" ht="15" thickBot="1" x14ac:dyDescent="0.35">
      <c r="A16" s="99">
        <f t="shared" ref="A16:B31" si="0">A15+3000</f>
        <v>9001</v>
      </c>
      <c r="B16" s="69">
        <f t="shared" si="0"/>
        <v>12000</v>
      </c>
      <c r="C16" s="94"/>
      <c r="D16" s="92"/>
      <c r="E16" s="75"/>
      <c r="F16" s="114"/>
      <c r="G16" s="78"/>
      <c r="H16" s="111"/>
      <c r="I16" s="73"/>
      <c r="L16" t="s">
        <v>62</v>
      </c>
    </row>
    <row r="17" spans="1:12" x14ac:dyDescent="0.3">
      <c r="A17" s="99">
        <f t="shared" si="0"/>
        <v>12001</v>
      </c>
      <c r="B17" s="69">
        <f t="shared" si="0"/>
        <v>15000</v>
      </c>
      <c r="C17" s="94"/>
      <c r="D17" s="92"/>
      <c r="E17" s="116"/>
      <c r="F17" s="114"/>
      <c r="G17" s="78"/>
      <c r="H17" s="111"/>
      <c r="I17" s="73"/>
    </row>
    <row r="18" spans="1:12" x14ac:dyDescent="0.3">
      <c r="A18" s="99">
        <f t="shared" si="0"/>
        <v>15001</v>
      </c>
      <c r="B18" s="69">
        <f t="shared" si="0"/>
        <v>18000</v>
      </c>
      <c r="C18" s="94"/>
      <c r="D18" s="92"/>
      <c r="E18" s="117"/>
      <c r="F18" s="114"/>
      <c r="G18" s="78"/>
      <c r="H18" s="111"/>
      <c r="I18" s="73"/>
      <c r="L18" t="s">
        <v>63</v>
      </c>
    </row>
    <row r="19" spans="1:12" x14ac:dyDescent="0.3">
      <c r="A19" s="99">
        <f t="shared" si="0"/>
        <v>18001</v>
      </c>
      <c r="B19" s="69">
        <f t="shared" si="0"/>
        <v>21000</v>
      </c>
      <c r="C19" s="94"/>
      <c r="D19" s="92"/>
      <c r="E19" s="117"/>
      <c r="F19" s="114"/>
      <c r="G19" s="78"/>
      <c r="H19" s="111"/>
      <c r="I19" s="73"/>
    </row>
    <row r="20" spans="1:12" x14ac:dyDescent="0.3">
      <c r="A20" s="99">
        <f t="shared" si="0"/>
        <v>21001</v>
      </c>
      <c r="B20" s="69">
        <f t="shared" si="0"/>
        <v>24000</v>
      </c>
      <c r="C20" s="94"/>
      <c r="D20" s="92"/>
      <c r="E20" s="117"/>
      <c r="F20" s="114"/>
      <c r="G20" s="78"/>
      <c r="H20" s="111"/>
      <c r="I20" s="73"/>
    </row>
    <row r="21" spans="1:12" x14ac:dyDescent="0.3">
      <c r="A21" s="99">
        <f t="shared" si="0"/>
        <v>24001</v>
      </c>
      <c r="B21" s="69">
        <f t="shared" si="0"/>
        <v>27000</v>
      </c>
      <c r="C21" s="94"/>
      <c r="D21" s="92"/>
      <c r="E21" s="117"/>
      <c r="F21" s="114"/>
      <c r="G21" s="78"/>
      <c r="H21" s="111"/>
      <c r="I21" s="73"/>
    </row>
    <row r="22" spans="1:12" ht="15" thickBot="1" x14ac:dyDescent="0.35">
      <c r="A22" s="99">
        <f t="shared" si="0"/>
        <v>27001</v>
      </c>
      <c r="B22" s="69">
        <f t="shared" si="0"/>
        <v>30000</v>
      </c>
      <c r="C22" s="94"/>
      <c r="D22" s="92"/>
      <c r="E22" s="117"/>
      <c r="F22" s="114"/>
      <c r="G22" s="78"/>
      <c r="H22" s="112"/>
      <c r="I22" s="73"/>
    </row>
    <row r="23" spans="1:12" ht="15" thickBot="1" x14ac:dyDescent="0.35">
      <c r="A23" s="99">
        <f t="shared" si="0"/>
        <v>30001</v>
      </c>
      <c r="B23" s="69">
        <f t="shared" si="0"/>
        <v>33000</v>
      </c>
      <c r="C23" s="94"/>
      <c r="D23" s="92"/>
      <c r="E23" s="117"/>
      <c r="F23" s="115"/>
      <c r="G23" s="78"/>
      <c r="H23" s="111"/>
      <c r="I23" s="73"/>
    </row>
    <row r="24" spans="1:12" x14ac:dyDescent="0.3">
      <c r="A24" s="99">
        <f t="shared" si="0"/>
        <v>33001</v>
      </c>
      <c r="B24" s="69">
        <f t="shared" si="0"/>
        <v>36000</v>
      </c>
      <c r="C24" s="94"/>
      <c r="D24" s="92"/>
      <c r="E24" s="117"/>
      <c r="F24" s="113"/>
      <c r="G24" s="78"/>
      <c r="H24" s="111"/>
      <c r="I24" s="73"/>
    </row>
    <row r="25" spans="1:12" x14ac:dyDescent="0.3">
      <c r="A25" s="99">
        <f t="shared" si="0"/>
        <v>36001</v>
      </c>
      <c r="B25" s="69">
        <f t="shared" si="0"/>
        <v>39000</v>
      </c>
      <c r="C25" s="94"/>
      <c r="D25" s="92"/>
      <c r="E25" s="117"/>
      <c r="F25" s="114"/>
      <c r="G25" s="78"/>
      <c r="H25" s="111"/>
      <c r="I25" s="73"/>
    </row>
    <row r="26" spans="1:12" ht="15" thickBot="1" x14ac:dyDescent="0.35">
      <c r="A26" s="99">
        <f t="shared" si="0"/>
        <v>39001</v>
      </c>
      <c r="B26" s="69">
        <f t="shared" si="0"/>
        <v>42000</v>
      </c>
      <c r="C26" s="94"/>
      <c r="D26" s="92"/>
      <c r="E26" s="118"/>
      <c r="F26" s="114"/>
      <c r="G26" s="78"/>
      <c r="H26" s="111"/>
      <c r="I26" s="73"/>
    </row>
    <row r="27" spans="1:12" x14ac:dyDescent="0.3">
      <c r="A27" s="99">
        <f t="shared" si="0"/>
        <v>42001</v>
      </c>
      <c r="B27" s="69">
        <f t="shared" si="0"/>
        <v>45000</v>
      </c>
      <c r="C27" s="94"/>
      <c r="D27" s="92"/>
      <c r="E27" s="116"/>
      <c r="F27" s="114"/>
      <c r="G27" s="78"/>
      <c r="H27" s="111"/>
      <c r="I27" s="73"/>
    </row>
    <row r="28" spans="1:12" x14ac:dyDescent="0.3">
      <c r="A28" s="99">
        <f t="shared" si="0"/>
        <v>45001</v>
      </c>
      <c r="B28" s="69">
        <f t="shared" si="0"/>
        <v>48000</v>
      </c>
      <c r="C28" s="94"/>
      <c r="D28" s="92"/>
      <c r="E28" s="117"/>
      <c r="F28" s="114"/>
      <c r="G28" s="78"/>
      <c r="H28" s="111"/>
      <c r="I28" s="73"/>
    </row>
    <row r="29" spans="1:12" x14ac:dyDescent="0.3">
      <c r="A29" s="99">
        <f t="shared" si="0"/>
        <v>48001</v>
      </c>
      <c r="B29" s="69">
        <f t="shared" si="0"/>
        <v>51000</v>
      </c>
      <c r="C29" s="94"/>
      <c r="D29" s="92"/>
      <c r="E29" s="117"/>
      <c r="F29" s="114"/>
      <c r="G29" s="78"/>
      <c r="H29" s="111"/>
      <c r="I29" s="73"/>
      <c r="J29" t="s">
        <v>18</v>
      </c>
    </row>
    <row r="30" spans="1:12" x14ac:dyDescent="0.3">
      <c r="A30" s="99">
        <f t="shared" si="0"/>
        <v>51001</v>
      </c>
      <c r="B30" s="69">
        <f t="shared" si="0"/>
        <v>54000</v>
      </c>
      <c r="C30" s="94"/>
      <c r="D30" s="92"/>
      <c r="E30" s="117"/>
      <c r="F30" s="114"/>
      <c r="G30" s="78"/>
      <c r="H30" s="111"/>
      <c r="I30" s="73"/>
    </row>
    <row r="31" spans="1:12" x14ac:dyDescent="0.3">
      <c r="A31" s="99">
        <f t="shared" si="0"/>
        <v>54001</v>
      </c>
      <c r="B31" s="69">
        <f t="shared" si="0"/>
        <v>57000</v>
      </c>
      <c r="C31" s="94"/>
      <c r="D31" s="92"/>
      <c r="E31" s="117"/>
      <c r="F31" s="114"/>
      <c r="G31" s="78"/>
      <c r="H31" s="111"/>
      <c r="I31" s="73"/>
    </row>
    <row r="32" spans="1:12" ht="15" thickBot="1" x14ac:dyDescent="0.35">
      <c r="A32" s="99">
        <f t="shared" ref="A32:B47" si="1">A31+3000</f>
        <v>57001</v>
      </c>
      <c r="B32" s="69">
        <f t="shared" si="1"/>
        <v>60000</v>
      </c>
      <c r="C32" s="94"/>
      <c r="D32" s="92"/>
      <c r="E32" s="117"/>
      <c r="F32" s="114"/>
      <c r="G32" s="78"/>
      <c r="H32" s="111"/>
      <c r="I32" s="73"/>
    </row>
    <row r="33" spans="1:9" ht="15" thickBot="1" x14ac:dyDescent="0.35">
      <c r="A33" s="99">
        <f t="shared" si="1"/>
        <v>60001</v>
      </c>
      <c r="B33" s="69">
        <f t="shared" si="1"/>
        <v>63000</v>
      </c>
      <c r="C33" s="94"/>
      <c r="D33" s="92"/>
      <c r="E33" s="117"/>
      <c r="F33" s="115"/>
      <c r="G33" s="78"/>
      <c r="H33" s="110"/>
      <c r="I33" s="73"/>
    </row>
    <row r="34" spans="1:9" x14ac:dyDescent="0.3">
      <c r="A34" s="99">
        <f t="shared" si="1"/>
        <v>63001</v>
      </c>
      <c r="B34" s="69">
        <f t="shared" si="1"/>
        <v>66000</v>
      </c>
      <c r="C34" s="94"/>
      <c r="D34" s="92"/>
      <c r="E34" s="117"/>
      <c r="F34" s="113"/>
      <c r="G34" s="78"/>
      <c r="H34" s="111"/>
      <c r="I34" s="73"/>
    </row>
    <row r="35" spans="1:9" x14ac:dyDescent="0.3">
      <c r="A35" s="99">
        <f t="shared" si="1"/>
        <v>66001</v>
      </c>
      <c r="B35" s="69">
        <f t="shared" si="1"/>
        <v>69000</v>
      </c>
      <c r="C35" s="94"/>
      <c r="D35" s="92"/>
      <c r="E35" s="117"/>
      <c r="F35" s="114"/>
      <c r="G35" s="78"/>
      <c r="H35" s="111"/>
      <c r="I35" s="73"/>
    </row>
    <row r="36" spans="1:9" ht="15" thickBot="1" x14ac:dyDescent="0.35">
      <c r="A36" s="99">
        <f>A35+3000</f>
        <v>69001</v>
      </c>
      <c r="B36" s="69">
        <f t="shared" si="1"/>
        <v>72000</v>
      </c>
      <c r="C36" s="94"/>
      <c r="D36" s="92"/>
      <c r="E36" s="117"/>
      <c r="F36" s="114"/>
      <c r="G36" s="78"/>
      <c r="H36" s="111"/>
      <c r="I36" s="73"/>
    </row>
    <row r="37" spans="1:9" x14ac:dyDescent="0.3">
      <c r="A37" s="99">
        <f t="shared" si="1"/>
        <v>72001</v>
      </c>
      <c r="B37" s="69">
        <f t="shared" si="1"/>
        <v>75000</v>
      </c>
      <c r="C37" s="94"/>
      <c r="D37" s="92"/>
      <c r="E37" s="142"/>
      <c r="F37" s="114"/>
      <c r="G37" s="78"/>
      <c r="H37" s="111"/>
      <c r="I37" s="73"/>
    </row>
    <row r="38" spans="1:9" x14ac:dyDescent="0.3">
      <c r="A38" s="99">
        <f t="shared" si="1"/>
        <v>75001</v>
      </c>
      <c r="B38" s="69">
        <f t="shared" si="1"/>
        <v>78000</v>
      </c>
      <c r="C38" s="94"/>
      <c r="D38" s="92"/>
      <c r="E38" s="143"/>
      <c r="F38" s="114"/>
      <c r="G38" s="78"/>
      <c r="H38" s="111"/>
      <c r="I38" s="73"/>
    </row>
    <row r="39" spans="1:9" x14ac:dyDescent="0.3">
      <c r="A39" s="99">
        <f t="shared" si="1"/>
        <v>78001</v>
      </c>
      <c r="B39" s="69">
        <f t="shared" si="1"/>
        <v>81000</v>
      </c>
      <c r="C39" s="94"/>
      <c r="D39" s="92"/>
      <c r="E39" s="143"/>
      <c r="F39" s="114"/>
      <c r="G39" s="78"/>
      <c r="H39" s="111"/>
      <c r="I39" s="73"/>
    </row>
    <row r="40" spans="1:9" x14ac:dyDescent="0.3">
      <c r="A40" s="99">
        <f t="shared" si="1"/>
        <v>81001</v>
      </c>
      <c r="B40" s="69">
        <f t="shared" si="1"/>
        <v>84000</v>
      </c>
      <c r="C40" s="94"/>
      <c r="D40" s="92"/>
      <c r="E40" s="143"/>
      <c r="F40" s="114"/>
      <c r="G40" s="78"/>
      <c r="H40" s="111"/>
      <c r="I40" s="73"/>
    </row>
    <row r="41" spans="1:9" x14ac:dyDescent="0.3">
      <c r="A41" s="99">
        <f t="shared" si="1"/>
        <v>84001</v>
      </c>
      <c r="B41" s="69">
        <f t="shared" si="1"/>
        <v>87000</v>
      </c>
      <c r="C41" s="94"/>
      <c r="D41" s="92"/>
      <c r="E41" s="143"/>
      <c r="F41" s="114"/>
      <c r="G41" s="78"/>
      <c r="H41" s="111"/>
      <c r="I41" s="73"/>
    </row>
    <row r="42" spans="1:9" ht="15" thickBot="1" x14ac:dyDescent="0.35">
      <c r="A42" s="99">
        <f t="shared" si="1"/>
        <v>87001</v>
      </c>
      <c r="B42" s="69">
        <f t="shared" si="1"/>
        <v>90000</v>
      </c>
      <c r="C42" s="94"/>
      <c r="D42" s="92"/>
      <c r="E42" s="143"/>
      <c r="F42" s="114"/>
      <c r="G42" s="78"/>
      <c r="H42" s="112"/>
      <c r="I42" s="73"/>
    </row>
    <row r="43" spans="1:9" ht="15" thickBot="1" x14ac:dyDescent="0.35">
      <c r="A43" s="99">
        <f t="shared" si="1"/>
        <v>90001</v>
      </c>
      <c r="B43" s="69">
        <f t="shared" si="1"/>
        <v>93000</v>
      </c>
      <c r="C43" s="94"/>
      <c r="D43" s="92"/>
      <c r="E43" s="143"/>
      <c r="F43" s="115"/>
      <c r="G43" s="78"/>
      <c r="H43" s="111"/>
      <c r="I43" s="73"/>
    </row>
    <row r="44" spans="1:9" x14ac:dyDescent="0.3">
      <c r="A44" s="99">
        <f t="shared" si="1"/>
        <v>93001</v>
      </c>
      <c r="B44" s="69">
        <f t="shared" si="1"/>
        <v>96000</v>
      </c>
      <c r="C44" s="94"/>
      <c r="D44" s="92"/>
      <c r="E44" s="143"/>
      <c r="F44" s="113"/>
      <c r="G44" s="73"/>
      <c r="H44" s="111"/>
      <c r="I44" s="73"/>
    </row>
    <row r="45" spans="1:9" x14ac:dyDescent="0.3">
      <c r="A45" s="99">
        <f t="shared" si="1"/>
        <v>96001</v>
      </c>
      <c r="B45" s="69">
        <f t="shared" si="1"/>
        <v>99000</v>
      </c>
      <c r="C45" s="94"/>
      <c r="D45" s="92"/>
      <c r="E45" s="143"/>
      <c r="F45" s="114"/>
      <c r="G45" s="73"/>
      <c r="H45" s="111"/>
      <c r="I45" s="73"/>
    </row>
    <row r="46" spans="1:9" ht="15" thickBot="1" x14ac:dyDescent="0.35">
      <c r="A46" s="99">
        <f t="shared" si="1"/>
        <v>99001</v>
      </c>
      <c r="B46" s="69">
        <f t="shared" si="1"/>
        <v>102000</v>
      </c>
      <c r="C46" s="94"/>
      <c r="D46" s="92"/>
      <c r="E46" s="144"/>
      <c r="F46" s="114"/>
      <c r="G46" s="73"/>
      <c r="H46" s="111"/>
      <c r="I46" s="73"/>
    </row>
    <row r="47" spans="1:9" x14ac:dyDescent="0.3">
      <c r="A47" s="99">
        <f t="shared" si="1"/>
        <v>102001</v>
      </c>
      <c r="B47" s="69">
        <f t="shared" si="1"/>
        <v>105000</v>
      </c>
      <c r="C47" s="94"/>
      <c r="D47" s="92"/>
      <c r="E47" s="113"/>
      <c r="F47" s="114"/>
      <c r="G47" s="73"/>
      <c r="H47" s="111"/>
      <c r="I47" s="73"/>
    </row>
    <row r="48" spans="1:9" x14ac:dyDescent="0.3">
      <c r="A48" s="99">
        <f t="shared" ref="A48:B63" si="2">A47+3000</f>
        <v>105001</v>
      </c>
      <c r="B48" s="69">
        <f t="shared" si="2"/>
        <v>108000</v>
      </c>
      <c r="C48" s="94"/>
      <c r="D48" s="92"/>
      <c r="E48" s="114"/>
      <c r="F48" s="114"/>
      <c r="G48" s="73"/>
      <c r="H48" s="111"/>
      <c r="I48" s="73"/>
    </row>
    <row r="49" spans="1:9" x14ac:dyDescent="0.3">
      <c r="A49" s="99">
        <f t="shared" si="2"/>
        <v>108001</v>
      </c>
      <c r="B49" s="69">
        <f t="shared" si="2"/>
        <v>111000</v>
      </c>
      <c r="C49" s="94"/>
      <c r="D49" s="92"/>
      <c r="E49" s="114"/>
      <c r="F49" s="114"/>
      <c r="G49" s="73"/>
      <c r="H49" s="111"/>
      <c r="I49" s="73"/>
    </row>
    <row r="50" spans="1:9" x14ac:dyDescent="0.3">
      <c r="A50" s="99">
        <f t="shared" si="2"/>
        <v>111001</v>
      </c>
      <c r="B50" s="69">
        <f t="shared" si="2"/>
        <v>114000</v>
      </c>
      <c r="C50" s="94"/>
      <c r="D50" s="92"/>
      <c r="E50" s="114"/>
      <c r="F50" s="114"/>
      <c r="G50" s="73"/>
      <c r="H50" s="111"/>
      <c r="I50" s="73"/>
    </row>
    <row r="51" spans="1:9" x14ac:dyDescent="0.3">
      <c r="A51" s="99">
        <f t="shared" si="2"/>
        <v>114001</v>
      </c>
      <c r="B51" s="69">
        <f t="shared" si="2"/>
        <v>117000</v>
      </c>
      <c r="C51" s="94"/>
      <c r="D51" s="92"/>
      <c r="E51" s="114"/>
      <c r="F51" s="114"/>
      <c r="G51" s="73"/>
      <c r="H51" s="111"/>
      <c r="I51" s="73"/>
    </row>
    <row r="52" spans="1:9" ht="15" thickBot="1" x14ac:dyDescent="0.35">
      <c r="A52" s="99">
        <f t="shared" si="2"/>
        <v>117001</v>
      </c>
      <c r="B52" s="69">
        <f t="shared" si="2"/>
        <v>120000</v>
      </c>
      <c r="C52" s="94"/>
      <c r="D52" s="92"/>
      <c r="E52" s="114"/>
      <c r="F52" s="114"/>
      <c r="G52" s="73"/>
      <c r="H52" s="111"/>
      <c r="I52" s="73"/>
    </row>
    <row r="53" spans="1:9" ht="15" thickBot="1" x14ac:dyDescent="0.35">
      <c r="A53" s="99">
        <f t="shared" si="2"/>
        <v>120001</v>
      </c>
      <c r="B53" s="69">
        <f t="shared" si="2"/>
        <v>123000</v>
      </c>
      <c r="C53" s="94"/>
      <c r="D53" s="92"/>
      <c r="E53" s="114"/>
      <c r="F53" s="115"/>
      <c r="G53" s="73"/>
      <c r="H53" s="110"/>
      <c r="I53" s="73"/>
    </row>
    <row r="54" spans="1:9" x14ac:dyDescent="0.3">
      <c r="A54" s="99">
        <f t="shared" si="2"/>
        <v>123001</v>
      </c>
      <c r="B54" s="69">
        <f t="shared" si="2"/>
        <v>126000</v>
      </c>
      <c r="C54" s="94"/>
      <c r="D54" s="92"/>
      <c r="E54" s="114"/>
      <c r="F54" s="113"/>
      <c r="G54" s="73"/>
      <c r="H54" s="111"/>
      <c r="I54" s="73"/>
    </row>
    <row r="55" spans="1:9" x14ac:dyDescent="0.3">
      <c r="A55" s="99">
        <f t="shared" si="2"/>
        <v>126001</v>
      </c>
      <c r="B55" s="69">
        <f t="shared" si="2"/>
        <v>129000</v>
      </c>
      <c r="C55" s="94"/>
      <c r="D55" s="92"/>
      <c r="E55" s="114"/>
      <c r="F55" s="114"/>
      <c r="G55" s="73"/>
      <c r="H55" s="111"/>
      <c r="I55" s="73"/>
    </row>
    <row r="56" spans="1:9" ht="15" thickBot="1" x14ac:dyDescent="0.35">
      <c r="A56" s="99">
        <f t="shared" si="2"/>
        <v>129001</v>
      </c>
      <c r="B56" s="69">
        <f t="shared" si="2"/>
        <v>132000</v>
      </c>
      <c r="C56" s="94"/>
      <c r="D56" s="92"/>
      <c r="E56" s="115"/>
      <c r="F56" s="114"/>
      <c r="G56" s="73"/>
      <c r="H56" s="111"/>
      <c r="I56" s="73"/>
    </row>
    <row r="57" spans="1:9" x14ac:dyDescent="0.3">
      <c r="A57" s="99">
        <f t="shared" si="2"/>
        <v>132001</v>
      </c>
      <c r="B57" s="69">
        <f t="shared" si="2"/>
        <v>135000</v>
      </c>
      <c r="C57" s="94"/>
      <c r="D57" s="92"/>
      <c r="E57" s="113"/>
      <c r="F57" s="114"/>
      <c r="G57" s="73"/>
      <c r="H57" s="111"/>
      <c r="I57" s="73"/>
    </row>
    <row r="58" spans="1:9" x14ac:dyDescent="0.3">
      <c r="A58" s="99">
        <f t="shared" si="2"/>
        <v>135001</v>
      </c>
      <c r="B58" s="69">
        <f t="shared" si="2"/>
        <v>138000</v>
      </c>
      <c r="C58" s="94"/>
      <c r="D58" s="92"/>
      <c r="E58" s="114"/>
      <c r="F58" s="114"/>
      <c r="G58" s="73"/>
      <c r="H58" s="111"/>
      <c r="I58" s="73"/>
    </row>
    <row r="59" spans="1:9" x14ac:dyDescent="0.3">
      <c r="A59" s="99">
        <f t="shared" si="2"/>
        <v>138001</v>
      </c>
      <c r="B59" s="69">
        <f t="shared" si="2"/>
        <v>141000</v>
      </c>
      <c r="C59" s="94"/>
      <c r="D59" s="92"/>
      <c r="E59" s="114"/>
      <c r="F59" s="114"/>
      <c r="G59" s="73"/>
      <c r="H59" s="111"/>
      <c r="I59" s="73"/>
    </row>
    <row r="60" spans="1:9" x14ac:dyDescent="0.3">
      <c r="A60" s="99">
        <f t="shared" si="2"/>
        <v>141001</v>
      </c>
      <c r="B60" s="69">
        <f t="shared" si="2"/>
        <v>144000</v>
      </c>
      <c r="C60" s="94"/>
      <c r="D60" s="92"/>
      <c r="E60" s="114"/>
      <c r="F60" s="114"/>
      <c r="G60" s="73"/>
      <c r="H60" s="111"/>
      <c r="I60" s="73"/>
    </row>
    <row r="61" spans="1:9" x14ac:dyDescent="0.3">
      <c r="A61" s="99">
        <f t="shared" si="2"/>
        <v>144001</v>
      </c>
      <c r="B61" s="69">
        <f t="shared" si="2"/>
        <v>147000</v>
      </c>
      <c r="C61" s="94"/>
      <c r="D61" s="92"/>
      <c r="E61" s="114"/>
      <c r="F61" s="114"/>
      <c r="G61" s="73"/>
      <c r="H61" s="111"/>
      <c r="I61" s="73"/>
    </row>
    <row r="62" spans="1:9" ht="15" thickBot="1" x14ac:dyDescent="0.35">
      <c r="A62" s="99">
        <f t="shared" si="2"/>
        <v>147001</v>
      </c>
      <c r="B62" s="69">
        <f t="shared" si="2"/>
        <v>150000</v>
      </c>
      <c r="C62" s="94"/>
      <c r="D62" s="92"/>
      <c r="E62" s="114"/>
      <c r="F62" s="114"/>
      <c r="G62" s="73"/>
      <c r="H62" s="112"/>
      <c r="I62" s="73"/>
    </row>
    <row r="63" spans="1:9" ht="15" thickBot="1" x14ac:dyDescent="0.35">
      <c r="A63" s="99">
        <f t="shared" si="2"/>
        <v>150001</v>
      </c>
      <c r="B63" s="69">
        <f t="shared" si="2"/>
        <v>153000</v>
      </c>
      <c r="C63" s="94"/>
      <c r="D63" s="92"/>
      <c r="E63" s="114"/>
      <c r="F63" s="114"/>
      <c r="G63" s="73"/>
      <c r="H63" s="110"/>
      <c r="I63" s="73"/>
    </row>
    <row r="64" spans="1:9" x14ac:dyDescent="0.3">
      <c r="A64" s="99">
        <f t="shared" ref="A64:B79" si="3">A63+3000</f>
        <v>153001</v>
      </c>
      <c r="B64" s="69">
        <f t="shared" si="3"/>
        <v>156000</v>
      </c>
      <c r="C64" s="94"/>
      <c r="D64" s="92"/>
      <c r="E64" s="114"/>
      <c r="F64" s="113"/>
      <c r="G64" s="73"/>
      <c r="H64" s="111"/>
      <c r="I64" s="73"/>
    </row>
    <row r="65" spans="1:9" x14ac:dyDescent="0.3">
      <c r="A65" s="99">
        <f t="shared" si="3"/>
        <v>156001</v>
      </c>
      <c r="B65" s="69">
        <f t="shared" si="3"/>
        <v>159000</v>
      </c>
      <c r="C65" s="94"/>
      <c r="D65" s="92"/>
      <c r="E65" s="114"/>
      <c r="F65" s="114"/>
      <c r="G65" s="73"/>
      <c r="H65" s="111"/>
      <c r="I65" s="73"/>
    </row>
    <row r="66" spans="1:9" ht="15" thickBot="1" x14ac:dyDescent="0.35">
      <c r="A66" s="99">
        <f t="shared" si="3"/>
        <v>159001</v>
      </c>
      <c r="B66" s="69">
        <f t="shared" si="3"/>
        <v>162000</v>
      </c>
      <c r="C66" s="94"/>
      <c r="D66" s="92"/>
      <c r="E66" s="115"/>
      <c r="F66" s="114"/>
      <c r="G66" s="73"/>
      <c r="H66" s="111"/>
      <c r="I66" s="73"/>
    </row>
    <row r="67" spans="1:9" x14ac:dyDescent="0.3">
      <c r="A67" s="99">
        <f t="shared" si="3"/>
        <v>162001</v>
      </c>
      <c r="B67" s="69">
        <f t="shared" si="3"/>
        <v>165000</v>
      </c>
      <c r="C67" s="94"/>
      <c r="D67" s="92"/>
      <c r="E67" s="113"/>
      <c r="F67" s="114"/>
      <c r="G67" s="73"/>
      <c r="H67" s="111"/>
      <c r="I67" s="73"/>
    </row>
    <row r="68" spans="1:9" x14ac:dyDescent="0.3">
      <c r="A68" s="99">
        <f t="shared" si="3"/>
        <v>165001</v>
      </c>
      <c r="B68" s="69">
        <f t="shared" si="3"/>
        <v>168000</v>
      </c>
      <c r="C68" s="94"/>
      <c r="D68" s="92"/>
      <c r="E68" s="114"/>
      <c r="F68" s="114"/>
      <c r="G68" s="73"/>
      <c r="H68" s="111"/>
      <c r="I68" s="73"/>
    </row>
    <row r="69" spans="1:9" x14ac:dyDescent="0.3">
      <c r="A69" s="99">
        <f t="shared" si="3"/>
        <v>168001</v>
      </c>
      <c r="B69" s="69">
        <f t="shared" si="3"/>
        <v>171000</v>
      </c>
      <c r="C69" s="94"/>
      <c r="D69" s="92"/>
      <c r="E69" s="114"/>
      <c r="F69" s="114"/>
      <c r="G69" s="73"/>
      <c r="H69" s="111"/>
      <c r="I69" s="73"/>
    </row>
    <row r="70" spans="1:9" x14ac:dyDescent="0.3">
      <c r="A70" s="99">
        <f t="shared" si="3"/>
        <v>171001</v>
      </c>
      <c r="B70" s="69">
        <f t="shared" si="3"/>
        <v>174000</v>
      </c>
      <c r="C70" s="94"/>
      <c r="D70" s="92"/>
      <c r="E70" s="114"/>
      <c r="F70" s="114"/>
      <c r="G70" s="73"/>
      <c r="H70" s="111"/>
      <c r="I70" s="73"/>
    </row>
    <row r="71" spans="1:9" x14ac:dyDescent="0.3">
      <c r="A71" s="99">
        <f t="shared" si="3"/>
        <v>174001</v>
      </c>
      <c r="B71" s="69">
        <f t="shared" si="3"/>
        <v>177000</v>
      </c>
      <c r="C71" s="94"/>
      <c r="D71" s="92"/>
      <c r="E71" s="114"/>
      <c r="F71" s="114"/>
      <c r="G71" s="73"/>
      <c r="H71" s="111"/>
      <c r="I71" s="73"/>
    </row>
    <row r="72" spans="1:9" ht="15" thickBot="1" x14ac:dyDescent="0.35">
      <c r="A72" s="99">
        <f t="shared" si="3"/>
        <v>177001</v>
      </c>
      <c r="B72" s="69">
        <f t="shared" si="3"/>
        <v>180000</v>
      </c>
      <c r="C72" s="94"/>
      <c r="D72" s="92"/>
      <c r="E72" s="114"/>
      <c r="F72" s="114"/>
      <c r="G72" s="73"/>
      <c r="H72" s="112"/>
      <c r="I72" s="73"/>
    </row>
    <row r="73" spans="1:9" ht="15" thickBot="1" x14ac:dyDescent="0.35">
      <c r="A73" s="99">
        <f t="shared" si="3"/>
        <v>180001</v>
      </c>
      <c r="B73" s="69">
        <f t="shared" si="3"/>
        <v>183000</v>
      </c>
      <c r="C73" s="94"/>
      <c r="D73" s="92"/>
      <c r="E73" s="114"/>
      <c r="F73" s="115"/>
      <c r="G73" s="73"/>
      <c r="H73" s="111"/>
      <c r="I73" s="73"/>
    </row>
    <row r="74" spans="1:9" x14ac:dyDescent="0.3">
      <c r="A74" s="99">
        <f t="shared" si="3"/>
        <v>183001</v>
      </c>
      <c r="B74" s="69">
        <f t="shared" si="3"/>
        <v>186000</v>
      </c>
      <c r="C74" s="94"/>
      <c r="D74" s="92"/>
      <c r="E74" s="114"/>
      <c r="F74" s="114"/>
      <c r="G74" s="73"/>
      <c r="H74" s="111"/>
      <c r="I74" s="73"/>
    </row>
    <row r="75" spans="1:9" x14ac:dyDescent="0.3">
      <c r="A75" s="99">
        <f t="shared" si="3"/>
        <v>186001</v>
      </c>
      <c r="B75" s="69">
        <f t="shared" si="3"/>
        <v>189000</v>
      </c>
      <c r="C75" s="94"/>
      <c r="D75" s="92"/>
      <c r="E75" s="114"/>
      <c r="F75" s="114"/>
      <c r="G75" s="73"/>
      <c r="H75" s="111"/>
      <c r="I75" s="73"/>
    </row>
    <row r="76" spans="1:9" ht="15" thickBot="1" x14ac:dyDescent="0.35">
      <c r="A76" s="99">
        <f t="shared" si="3"/>
        <v>189001</v>
      </c>
      <c r="B76" s="69">
        <f t="shared" si="3"/>
        <v>192000</v>
      </c>
      <c r="C76" s="94"/>
      <c r="D76" s="92"/>
      <c r="E76" s="115"/>
      <c r="F76" s="114"/>
      <c r="G76" s="73"/>
      <c r="H76" s="111"/>
      <c r="I76" s="73"/>
    </row>
    <row r="77" spans="1:9" x14ac:dyDescent="0.3">
      <c r="A77" s="99">
        <f t="shared" si="3"/>
        <v>192001</v>
      </c>
      <c r="B77" s="69">
        <f t="shared" si="3"/>
        <v>195000</v>
      </c>
      <c r="C77" s="94"/>
      <c r="D77" s="92"/>
      <c r="E77" s="113"/>
      <c r="F77" s="114"/>
      <c r="G77" s="73"/>
      <c r="H77" s="111"/>
      <c r="I77" s="73"/>
    </row>
    <row r="78" spans="1:9" x14ac:dyDescent="0.3">
      <c r="A78" s="99">
        <f t="shared" si="3"/>
        <v>195001</v>
      </c>
      <c r="B78" s="69">
        <f t="shared" si="3"/>
        <v>198000</v>
      </c>
      <c r="C78" s="94"/>
      <c r="D78" s="92"/>
      <c r="E78" s="114"/>
      <c r="F78" s="114"/>
      <c r="G78" s="73"/>
      <c r="H78" s="111"/>
      <c r="I78" s="73"/>
    </row>
    <row r="79" spans="1:9" ht="15" thickBot="1" x14ac:dyDescent="0.35">
      <c r="A79" s="100">
        <f t="shared" si="3"/>
        <v>198001</v>
      </c>
      <c r="B79" s="70">
        <f t="shared" si="3"/>
        <v>201000</v>
      </c>
      <c r="C79" s="95"/>
      <c r="D79" s="93"/>
      <c r="E79" s="115"/>
      <c r="F79" s="115"/>
      <c r="G79" s="74"/>
      <c r="H79" s="112"/>
      <c r="I79" s="74"/>
    </row>
    <row r="81" spans="1:1" x14ac:dyDescent="0.3">
      <c r="A81" t="s">
        <v>27</v>
      </c>
    </row>
  </sheetData>
  <mergeCells count="32">
    <mergeCell ref="C9:G9"/>
    <mergeCell ref="B2:H2"/>
    <mergeCell ref="B3:H3"/>
    <mergeCell ref="C5:F5"/>
    <mergeCell ref="C6:F6"/>
    <mergeCell ref="C7:F7"/>
    <mergeCell ref="B4:H4"/>
    <mergeCell ref="C10:C12"/>
    <mergeCell ref="D10:F11"/>
    <mergeCell ref="G10:G12"/>
    <mergeCell ref="A12:B12"/>
    <mergeCell ref="H13:H22"/>
    <mergeCell ref="F14:F23"/>
    <mergeCell ref="E17:E26"/>
    <mergeCell ref="H23:H32"/>
    <mergeCell ref="F24:F33"/>
    <mergeCell ref="E27:E36"/>
    <mergeCell ref="H33:H42"/>
    <mergeCell ref="F34:F43"/>
    <mergeCell ref="E37:E46"/>
    <mergeCell ref="H43:H52"/>
    <mergeCell ref="F44:F53"/>
    <mergeCell ref="E47:E56"/>
    <mergeCell ref="H53:H62"/>
    <mergeCell ref="F54:F63"/>
    <mergeCell ref="E57:E66"/>
    <mergeCell ref="H63:H72"/>
    <mergeCell ref="F64:F73"/>
    <mergeCell ref="E67:E76"/>
    <mergeCell ref="H73:H79"/>
    <mergeCell ref="F74:F79"/>
    <mergeCell ref="E77:E7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36</vt:i4>
      </vt:variant>
    </vt:vector>
  </HeadingPairs>
  <TitlesOfParts>
    <vt:vector size="44" baseType="lpstr">
      <vt:lpstr>Base Agg QTY Tracking Example </vt:lpstr>
      <vt:lpstr>Testing Summary Example</vt:lpstr>
      <vt:lpstr>Base Agg QTY Tracking Source 1</vt:lpstr>
      <vt:lpstr>Testing Summary Source 1</vt:lpstr>
      <vt:lpstr>Base Agg QTY Tracking Source 2</vt:lpstr>
      <vt:lpstr>Testing Summary Example 2</vt:lpstr>
      <vt:lpstr>Base Agg QTY Tracking Source 3</vt:lpstr>
      <vt:lpstr>Testing Summary Example 3</vt:lpstr>
      <vt:lpstr>'Base Agg QTY Tracking Example '!\a</vt:lpstr>
      <vt:lpstr>'Base Agg QTY Tracking Source 1'!\a</vt:lpstr>
      <vt:lpstr>'Base Agg QTY Tracking Source 2'!\a</vt:lpstr>
      <vt:lpstr>'Base Agg QTY Tracking Source 3'!\a</vt:lpstr>
      <vt:lpstr>'Base Agg QTY Tracking Example '!\c</vt:lpstr>
      <vt:lpstr>'Base Agg QTY Tracking Source 1'!\c</vt:lpstr>
      <vt:lpstr>'Base Agg QTY Tracking Source 2'!\c</vt:lpstr>
      <vt:lpstr>'Base Agg QTY Tracking Source 3'!\c</vt:lpstr>
      <vt:lpstr>'Base Agg QTY Tracking Example '!\h</vt:lpstr>
      <vt:lpstr>'Base Agg QTY Tracking Source 1'!\h</vt:lpstr>
      <vt:lpstr>'Base Agg QTY Tracking Source 2'!\h</vt:lpstr>
      <vt:lpstr>'Base Agg QTY Tracking Source 3'!\h</vt:lpstr>
      <vt:lpstr>'Base Agg QTY Tracking Example '!\p</vt:lpstr>
      <vt:lpstr>'Base Agg QTY Tracking Source 1'!\p</vt:lpstr>
      <vt:lpstr>'Base Agg QTY Tracking Source 2'!\p</vt:lpstr>
      <vt:lpstr>'Base Agg QTY Tracking Source 3'!\p</vt:lpstr>
      <vt:lpstr>'Base Agg QTY Tracking Example '!\s</vt:lpstr>
      <vt:lpstr>'Base Agg QTY Tracking Source 1'!\s</vt:lpstr>
      <vt:lpstr>'Base Agg QTY Tracking Source 2'!\s</vt:lpstr>
      <vt:lpstr>'Base Agg QTY Tracking Source 3'!\s</vt:lpstr>
      <vt:lpstr>'Base Agg QTY Tracking Example '!ALTS</vt:lpstr>
      <vt:lpstr>'Base Agg QTY Tracking Source 1'!ALTS</vt:lpstr>
      <vt:lpstr>'Base Agg QTY Tracking Source 2'!ALTS</vt:lpstr>
      <vt:lpstr>'Base Agg QTY Tracking Source 3'!ALTS</vt:lpstr>
      <vt:lpstr>'Base Agg QTY Tracking Example '!HELP</vt:lpstr>
      <vt:lpstr>'Base Agg QTY Tracking Source 1'!HELP</vt:lpstr>
      <vt:lpstr>'Base Agg QTY Tracking Source 2'!HELP</vt:lpstr>
      <vt:lpstr>'Base Agg QTY Tracking Source 3'!HELP</vt:lpstr>
      <vt:lpstr>'Base Agg QTY Tracking Example '!Print_Area</vt:lpstr>
      <vt:lpstr>'Base Agg QTY Tracking Source 1'!Print_Area</vt:lpstr>
      <vt:lpstr>'Base Agg QTY Tracking Source 2'!Print_Area</vt:lpstr>
      <vt:lpstr>'Base Agg QTY Tracking Source 3'!Print_Area</vt:lpstr>
      <vt:lpstr>'Base Agg QTY Tracking Example '!Print_Area_MI</vt:lpstr>
      <vt:lpstr>'Base Agg QTY Tracking Source 1'!Print_Area_MI</vt:lpstr>
      <vt:lpstr>'Base Agg QTY Tracking Source 2'!Print_Area_MI</vt:lpstr>
      <vt:lpstr>'Base Agg QTY Tracking Source 3'!Print_Area_MI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dotj9k</dc:creator>
  <cp:lastModifiedBy>dotj9k</cp:lastModifiedBy>
  <cp:lastPrinted>2018-01-02T18:24:11Z</cp:lastPrinted>
  <dcterms:created xsi:type="dcterms:W3CDTF">2018-01-02T14:20:33Z</dcterms:created>
  <dcterms:modified xsi:type="dcterms:W3CDTF">2021-06-15T11:56:00Z</dcterms:modified>
</cp:coreProperties>
</file>