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tj9k\Desktop\"/>
    </mc:Choice>
  </mc:AlternateContent>
  <bookViews>
    <workbookView xWindow="0" yWindow="0" windowWidth="28800" windowHeight="14235" activeTab="1"/>
  </bookViews>
  <sheets>
    <sheet name="HMA Inspection Example" sheetId="3" r:id="rId1"/>
    <sheet name="HMA Inspection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J43" i="1"/>
  <c r="J46" i="1"/>
  <c r="J49" i="1"/>
  <c r="J52" i="1"/>
  <c r="J55" i="1"/>
  <c r="J58" i="1"/>
  <c r="J61" i="1"/>
  <c r="J64" i="1"/>
  <c r="J40" i="1"/>
  <c r="J26" i="1"/>
  <c r="J29" i="1"/>
  <c r="J32" i="1"/>
  <c r="J23" i="3"/>
  <c r="H64" i="3"/>
  <c r="H61" i="3"/>
  <c r="H58" i="3"/>
  <c r="H55" i="3"/>
  <c r="H52" i="3"/>
  <c r="H49" i="3"/>
  <c r="H46" i="3"/>
  <c r="H43" i="3"/>
  <c r="H40" i="3"/>
  <c r="H32" i="3"/>
  <c r="H29" i="3"/>
  <c r="H26" i="3"/>
  <c r="H23" i="3"/>
  <c r="H43" i="1"/>
  <c r="H46" i="1"/>
  <c r="H49" i="1"/>
  <c r="H52" i="1"/>
  <c r="H55" i="1"/>
  <c r="H58" i="1"/>
  <c r="H61" i="1"/>
  <c r="H64" i="1"/>
  <c r="H26" i="1"/>
  <c r="H29" i="1"/>
  <c r="H32" i="1"/>
  <c r="H23" i="1"/>
  <c r="J23" i="1" s="1"/>
</calcChain>
</file>

<file path=xl/sharedStrings.xml><?xml version="1.0" encoding="utf-8"?>
<sst xmlns="http://schemas.openxmlformats.org/spreadsheetml/2006/main" count="175" uniqueCount="88">
  <si>
    <t>HMA Paving Inspection Form</t>
  </si>
  <si>
    <t>Daily HMA Paving</t>
  </si>
  <si>
    <t>End STA</t>
  </si>
  <si>
    <t>Yield</t>
  </si>
  <si>
    <t>DIR</t>
  </si>
  <si>
    <t>Lane</t>
  </si>
  <si>
    <t>Location</t>
  </si>
  <si>
    <t xml:space="preserve">Begin STA </t>
  </si>
  <si>
    <t>Width</t>
  </si>
  <si>
    <t>Length</t>
  </si>
  <si>
    <t>(TONS)</t>
  </si>
  <si>
    <t>Diff.</t>
  </si>
  <si>
    <t>Corrective Action</t>
  </si>
  <si>
    <t xml:space="preserve">Theo </t>
  </si>
  <si>
    <t xml:space="preserve">Actual </t>
  </si>
  <si>
    <t>110 LBS/SY/IN</t>
  </si>
  <si>
    <t>Thickns</t>
  </si>
  <si>
    <t xml:space="preserve">                        Date:</t>
  </si>
  <si>
    <t>Paving Contractor:</t>
  </si>
  <si>
    <t>Project ID:</t>
  </si>
  <si>
    <t xml:space="preserve"> Roadway:</t>
  </si>
  <si>
    <t>Behind Paver</t>
  </si>
  <si>
    <t>Hoper</t>
  </si>
  <si>
    <t>Truck</t>
  </si>
  <si>
    <t>STA</t>
  </si>
  <si>
    <t>Tonnage</t>
  </si>
  <si>
    <t>Paving Width:</t>
  </si>
  <si>
    <t xml:space="preserve">          End STA:</t>
  </si>
  <si>
    <t xml:space="preserve">       Begin STA:</t>
  </si>
  <si>
    <t xml:space="preserve">              Lanes:</t>
  </si>
  <si>
    <t xml:space="preserve">                  Lift:</t>
  </si>
  <si>
    <t xml:space="preserve">      HMA Type:</t>
  </si>
  <si>
    <t xml:space="preserve">            Anticapted Tonaage:</t>
  </si>
  <si>
    <t xml:space="preserve">                    Actual Tonnage:</t>
  </si>
  <si>
    <t xml:space="preserve">                       Density Target:</t>
  </si>
  <si>
    <t xml:space="preserve">           Paving Thickness (IN):</t>
  </si>
  <si>
    <t>Paving Thickness Loose (IN):</t>
  </si>
  <si>
    <t>Temp Checks (F)</t>
  </si>
  <si>
    <t>Measured Thickns Loose     (IN)</t>
  </si>
  <si>
    <t xml:space="preserve">Measured Width After Compaction (FT) </t>
  </si>
  <si>
    <t>(FT) a</t>
  </si>
  <si>
    <t>(FT) b</t>
  </si>
  <si>
    <t>(IN) c</t>
  </si>
  <si>
    <t>UNIT WT:</t>
  </si>
  <si>
    <t>2000 LB/TON</t>
  </si>
  <si>
    <t>Theo Calc=</t>
  </si>
  <si>
    <t>((a x b)/9) x (110 x c))</t>
  </si>
  <si>
    <t>NOTES:</t>
  </si>
  <si>
    <t xml:space="preserve">  Weather:</t>
  </si>
  <si>
    <t xml:space="preserve">    Mix Design: 250-</t>
  </si>
  <si>
    <t xml:space="preserve">           Cold Weather Paving: Y / N</t>
  </si>
  <si>
    <t xml:space="preserve">      Density Determination:</t>
  </si>
  <si>
    <t>Finish Time:</t>
  </si>
  <si>
    <t xml:space="preserve">           Inspected By:</t>
  </si>
  <si>
    <t xml:space="preserve">  Start Time:</t>
  </si>
  <si>
    <r>
      <t xml:space="preserve">                        Date:  </t>
    </r>
    <r>
      <rPr>
        <i/>
        <sz val="10"/>
        <color theme="1"/>
        <rFont val="Calibri"/>
        <family val="2"/>
        <scheme val="minor"/>
      </rPr>
      <t>6/15/17</t>
    </r>
  </si>
  <si>
    <r>
      <t xml:space="preserve">Paving Contractor:  </t>
    </r>
    <r>
      <rPr>
        <i/>
        <sz val="10"/>
        <color theme="1"/>
        <rFont val="Calibri"/>
        <family val="2"/>
        <scheme val="minor"/>
      </rPr>
      <t>ABC Paving</t>
    </r>
  </si>
  <si>
    <r>
      <t xml:space="preserve">           Inspected By: </t>
    </r>
    <r>
      <rPr>
        <i/>
        <sz val="10"/>
        <color theme="1"/>
        <rFont val="Calibri"/>
        <family val="2"/>
        <scheme val="minor"/>
      </rPr>
      <t>Joe Smith</t>
    </r>
  </si>
  <si>
    <r>
      <t xml:space="preserve">  Start Time: </t>
    </r>
    <r>
      <rPr>
        <i/>
        <sz val="10"/>
        <color theme="1"/>
        <rFont val="Calibri"/>
        <family val="2"/>
        <scheme val="minor"/>
      </rPr>
      <t>7:00 am</t>
    </r>
  </si>
  <si>
    <r>
      <t xml:space="preserve">Finish Time: </t>
    </r>
    <r>
      <rPr>
        <i/>
        <sz val="10"/>
        <color theme="1"/>
        <rFont val="Calibri"/>
        <family val="2"/>
        <scheme val="minor"/>
      </rPr>
      <t>3:30 pm</t>
    </r>
  </si>
  <si>
    <t>Project ID:  1234-56-78</t>
  </si>
  <si>
    <t xml:space="preserve"> Roadway: STH 99</t>
  </si>
  <si>
    <t xml:space="preserve">  Weather: 70 &amp; Sunny</t>
  </si>
  <si>
    <t xml:space="preserve">      HMA Type: 4MT PG58-28H</t>
  </si>
  <si>
    <t xml:space="preserve">                  Lift: Lower</t>
  </si>
  <si>
    <t xml:space="preserve">              Lanes: 1</t>
  </si>
  <si>
    <t xml:space="preserve">       Begin STA: 10+00</t>
  </si>
  <si>
    <t xml:space="preserve">          End STA: 15+00</t>
  </si>
  <si>
    <t>Paving Width: 12'</t>
  </si>
  <si>
    <t xml:space="preserve">    Mix Design: 250-000-000</t>
  </si>
  <si>
    <t xml:space="preserve">            Anticapted Tonaage: 1200</t>
  </si>
  <si>
    <t xml:space="preserve">                    Actual Tonnage: 1237</t>
  </si>
  <si>
    <t xml:space="preserve">      Density Determination: QMP</t>
  </si>
  <si>
    <t xml:space="preserve">                       Density Target: 91.0</t>
  </si>
  <si>
    <t xml:space="preserve">           Paving Thickness (IN): 2.5"</t>
  </si>
  <si>
    <t>Paving Thickness Loose (IN): 3.25"</t>
  </si>
  <si>
    <t>10+10</t>
  </si>
  <si>
    <t>11+90</t>
  </si>
  <si>
    <t>12+50</t>
  </si>
  <si>
    <t>13+01</t>
  </si>
  <si>
    <t>14+80</t>
  </si>
  <si>
    <t>WB</t>
  </si>
  <si>
    <t>10+00</t>
  </si>
  <si>
    <t>15+00</t>
  </si>
  <si>
    <t>Direct contractor to thin matt 1/8"</t>
  </si>
  <si>
    <t xml:space="preserve">NOTES: Paver broke down at sta 12+50 </t>
  </si>
  <si>
    <t xml:space="preserve">  In Truck</t>
  </si>
  <si>
    <t>In Hoper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</si>
</sst>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1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8" xfId="0" applyFont="1" applyBorder="1"/>
    <xf numFmtId="0" fontId="2" fillId="0" borderId="12" xfId="0" applyFont="1" applyBorder="1"/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center"/>
    </xf>
    <xf numFmtId="0" fontId="2" fillId="0" borderId="26" xfId="0" applyFont="1" applyBorder="1"/>
    <xf numFmtId="0" fontId="2" fillId="0" borderId="23" xfId="0" applyFont="1" applyBorder="1"/>
    <xf numFmtId="0" fontId="2" fillId="0" borderId="27" xfId="0" applyFont="1" applyBorder="1"/>
    <xf numFmtId="0" fontId="2" fillId="0" borderId="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4" xfId="0" applyFont="1" applyBorder="1"/>
    <xf numFmtId="0" fontId="2" fillId="0" borderId="39" xfId="0" applyFont="1" applyBorder="1"/>
    <xf numFmtId="0" fontId="2" fillId="0" borderId="21" xfId="0" applyFont="1" applyBorder="1"/>
    <xf numFmtId="0" fontId="2" fillId="0" borderId="13" xfId="0" applyFont="1" applyBorder="1"/>
    <xf numFmtId="0" fontId="1" fillId="2" borderId="0" xfId="0" applyFont="1" applyFill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4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/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3" fillId="0" borderId="8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2" borderId="3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" fillId="2" borderId="35" xfId="0" applyFont="1" applyFill="1" applyBorder="1" applyAlignment="1" applyProtection="1">
      <alignment horizontal="center"/>
      <protection locked="0"/>
    </xf>
    <xf numFmtId="0" fontId="1" fillId="2" borderId="33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22" xfId="0" applyFont="1" applyBorder="1" applyAlignment="1" applyProtection="1">
      <alignment horizontal="left" vertical="top"/>
      <protection locked="0"/>
    </xf>
    <xf numFmtId="0" fontId="2" fillId="0" borderId="20" xfId="0" applyFont="1" applyBorder="1" applyProtection="1">
      <protection locked="0"/>
    </xf>
    <xf numFmtId="0" fontId="2" fillId="0" borderId="38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37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0" borderId="26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4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2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11" xfId="0" applyFont="1" applyBorder="1" applyProtection="1"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A13" sqref="A13:H17"/>
    </sheetView>
  </sheetViews>
  <sheetFormatPr defaultRowHeight="15" x14ac:dyDescent="0.25"/>
  <cols>
    <col min="1" max="1" width="5.42578125" customWidth="1"/>
    <col min="2" max="2" width="5.7109375" customWidth="1"/>
    <col min="3" max="3" width="8.28515625" customWidth="1"/>
    <col min="4" max="4" width="6.85546875" customWidth="1"/>
    <col min="5" max="5" width="6" customWidth="1"/>
    <col min="6" max="6" width="9.140625" customWidth="1"/>
    <col min="7" max="7" width="6.7109375" customWidth="1"/>
    <col min="8" max="8" width="9.7109375" customWidth="1"/>
    <col min="9" max="9" width="7" customWidth="1"/>
    <col min="10" max="10" width="6" customWidth="1"/>
    <col min="11" max="11" width="8.85546875" customWidth="1"/>
    <col min="12" max="12" width="10.85546875" customWidth="1"/>
    <col min="13" max="13" width="33.140625" customWidth="1"/>
    <col min="14" max="14" width="16.42578125" bestFit="1" customWidth="1"/>
  </cols>
  <sheetData>
    <row r="1" spans="1:13" ht="15.75" thickBo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5">
      <c r="A2" s="121" t="s">
        <v>55</v>
      </c>
      <c r="B2" s="122"/>
      <c r="C2" s="122"/>
      <c r="D2" s="122"/>
      <c r="E2" s="122"/>
      <c r="F2" s="122"/>
      <c r="G2" s="122" t="s">
        <v>58</v>
      </c>
      <c r="H2" s="122"/>
      <c r="I2" s="122"/>
      <c r="J2" s="124"/>
      <c r="K2" s="118" t="s">
        <v>60</v>
      </c>
      <c r="L2" s="33"/>
      <c r="M2" s="46"/>
    </row>
    <row r="3" spans="1:13" x14ac:dyDescent="0.25">
      <c r="A3" s="123" t="s">
        <v>56</v>
      </c>
      <c r="B3" s="94"/>
      <c r="C3" s="94"/>
      <c r="D3" s="94"/>
      <c r="E3" s="94"/>
      <c r="F3" s="94"/>
      <c r="G3" s="94" t="s">
        <v>59</v>
      </c>
      <c r="H3" s="94"/>
      <c r="I3" s="94"/>
      <c r="J3" s="125"/>
      <c r="K3" s="119" t="s">
        <v>61</v>
      </c>
      <c r="L3" s="47"/>
      <c r="M3" s="48"/>
    </row>
    <row r="4" spans="1:13" ht="15.75" thickBot="1" x14ac:dyDescent="0.3">
      <c r="A4" s="44" t="s">
        <v>57</v>
      </c>
      <c r="B4" s="45"/>
      <c r="C4" s="45"/>
      <c r="D4" s="45"/>
      <c r="E4" s="45"/>
      <c r="F4" s="45"/>
      <c r="G4" s="45"/>
      <c r="H4" s="45"/>
      <c r="I4" s="45"/>
      <c r="J4" s="126"/>
      <c r="K4" s="120" t="s">
        <v>62</v>
      </c>
      <c r="L4" s="42"/>
      <c r="M4" s="43"/>
    </row>
    <row r="5" spans="1:13" ht="15.75" thickBot="1" x14ac:dyDescent="0.3">
      <c r="A5" s="114" t="s">
        <v>1</v>
      </c>
      <c r="B5" s="115"/>
      <c r="C5" s="115"/>
      <c r="D5" s="115"/>
      <c r="E5" s="115"/>
      <c r="F5" s="115"/>
      <c r="G5" s="115"/>
      <c r="H5" s="115"/>
      <c r="I5" s="116" t="s">
        <v>37</v>
      </c>
      <c r="J5" s="117"/>
      <c r="K5" s="51"/>
      <c r="L5" s="51"/>
      <c r="M5" s="52"/>
    </row>
    <row r="6" spans="1:13" x14ac:dyDescent="0.25">
      <c r="A6" s="53" t="s">
        <v>63</v>
      </c>
      <c r="B6" s="33"/>
      <c r="C6" s="33"/>
      <c r="D6" s="33"/>
      <c r="E6" s="33" t="s">
        <v>70</v>
      </c>
      <c r="F6" s="33"/>
      <c r="G6" s="33"/>
      <c r="H6" s="46"/>
      <c r="I6" s="92" t="s">
        <v>25</v>
      </c>
      <c r="J6" s="18" t="s">
        <v>24</v>
      </c>
      <c r="K6" s="18" t="s">
        <v>23</v>
      </c>
      <c r="L6" s="18" t="s">
        <v>22</v>
      </c>
      <c r="M6" s="14" t="s">
        <v>21</v>
      </c>
    </row>
    <row r="7" spans="1:13" x14ac:dyDescent="0.25">
      <c r="A7" s="54" t="s">
        <v>64</v>
      </c>
      <c r="B7" s="47"/>
      <c r="C7" s="47"/>
      <c r="D7" s="47"/>
      <c r="E7" s="47" t="s">
        <v>71</v>
      </c>
      <c r="F7" s="47"/>
      <c r="G7" s="47"/>
      <c r="H7" s="48"/>
      <c r="I7" s="93">
        <v>22</v>
      </c>
      <c r="J7" s="1" t="s">
        <v>76</v>
      </c>
      <c r="K7" s="1">
        <v>300</v>
      </c>
      <c r="L7" s="1">
        <v>291</v>
      </c>
      <c r="M7" s="4">
        <v>260</v>
      </c>
    </row>
    <row r="8" spans="1:13" x14ac:dyDescent="0.25">
      <c r="A8" s="54" t="s">
        <v>65</v>
      </c>
      <c r="B8" s="47"/>
      <c r="C8" s="47"/>
      <c r="D8" s="47"/>
      <c r="E8" s="47" t="s">
        <v>72</v>
      </c>
      <c r="F8" s="47"/>
      <c r="G8" s="47"/>
      <c r="H8" s="48"/>
      <c r="I8" s="93">
        <v>50</v>
      </c>
      <c r="J8" s="1" t="s">
        <v>77</v>
      </c>
      <c r="K8" s="1">
        <v>280</v>
      </c>
      <c r="L8" s="1">
        <v>273</v>
      </c>
      <c r="M8" s="4">
        <v>253</v>
      </c>
    </row>
    <row r="9" spans="1:13" x14ac:dyDescent="0.25">
      <c r="A9" s="54" t="s">
        <v>66</v>
      </c>
      <c r="B9" s="47"/>
      <c r="C9" s="47"/>
      <c r="D9" s="47"/>
      <c r="E9" s="47" t="s">
        <v>73</v>
      </c>
      <c r="F9" s="47"/>
      <c r="G9" s="47"/>
      <c r="H9" s="48"/>
      <c r="I9" s="93">
        <v>168</v>
      </c>
      <c r="J9" s="1" t="s">
        <v>78</v>
      </c>
      <c r="K9" s="1">
        <v>290</v>
      </c>
      <c r="L9" s="1">
        <v>278</v>
      </c>
      <c r="M9" s="4">
        <v>258</v>
      </c>
    </row>
    <row r="10" spans="1:13" x14ac:dyDescent="0.25">
      <c r="A10" s="54" t="s">
        <v>67</v>
      </c>
      <c r="B10" s="47"/>
      <c r="C10" s="47"/>
      <c r="D10" s="47"/>
      <c r="E10" s="47" t="s">
        <v>74</v>
      </c>
      <c r="F10" s="47"/>
      <c r="G10" s="47"/>
      <c r="H10" s="48"/>
      <c r="I10" s="93">
        <v>500</v>
      </c>
      <c r="J10" s="1" t="s">
        <v>79</v>
      </c>
      <c r="K10" s="1">
        <v>297</v>
      </c>
      <c r="L10" s="1">
        <v>288</v>
      </c>
      <c r="M10" s="4">
        <v>268</v>
      </c>
    </row>
    <row r="11" spans="1:13" x14ac:dyDescent="0.25">
      <c r="A11" s="54" t="s">
        <v>68</v>
      </c>
      <c r="B11" s="47"/>
      <c r="C11" s="47"/>
      <c r="D11" s="47"/>
      <c r="E11" s="47" t="s">
        <v>75</v>
      </c>
      <c r="F11" s="47"/>
      <c r="G11" s="47"/>
      <c r="H11" s="48"/>
      <c r="I11" s="93">
        <v>854</v>
      </c>
      <c r="J11" s="1" t="s">
        <v>80</v>
      </c>
      <c r="K11" s="1">
        <v>305</v>
      </c>
      <c r="L11" s="1">
        <v>293</v>
      </c>
      <c r="M11" s="4">
        <v>273</v>
      </c>
    </row>
    <row r="12" spans="1:13" ht="15.75" thickBot="1" x14ac:dyDescent="0.3">
      <c r="A12" s="95" t="s">
        <v>69</v>
      </c>
      <c r="B12" s="96"/>
      <c r="C12" s="96"/>
      <c r="D12" s="96"/>
      <c r="E12" s="96" t="s">
        <v>50</v>
      </c>
      <c r="F12" s="96"/>
      <c r="G12" s="96"/>
      <c r="H12" s="97"/>
      <c r="I12" s="93"/>
      <c r="J12" s="1"/>
      <c r="K12" s="1"/>
      <c r="L12" s="1"/>
      <c r="M12" s="4"/>
    </row>
    <row r="13" spans="1:13" x14ac:dyDescent="0.25">
      <c r="A13" s="66" t="s">
        <v>85</v>
      </c>
      <c r="B13" s="67"/>
      <c r="C13" s="67"/>
      <c r="D13" s="67"/>
      <c r="E13" s="67"/>
      <c r="F13" s="67"/>
      <c r="G13" s="67"/>
      <c r="H13" s="68"/>
      <c r="I13" s="3"/>
      <c r="J13" s="1"/>
      <c r="K13" s="1"/>
      <c r="L13" s="1"/>
      <c r="M13" s="4"/>
    </row>
    <row r="14" spans="1:13" x14ac:dyDescent="0.25">
      <c r="A14" s="69"/>
      <c r="B14" s="70"/>
      <c r="C14" s="70"/>
      <c r="D14" s="70"/>
      <c r="E14" s="70"/>
      <c r="F14" s="70"/>
      <c r="G14" s="70"/>
      <c r="H14" s="71"/>
      <c r="I14" s="3"/>
      <c r="J14" s="1"/>
      <c r="K14" s="1"/>
      <c r="L14" s="1"/>
      <c r="M14" s="4"/>
    </row>
    <row r="15" spans="1:13" x14ac:dyDescent="0.25">
      <c r="A15" s="69"/>
      <c r="B15" s="70"/>
      <c r="C15" s="70"/>
      <c r="D15" s="70"/>
      <c r="E15" s="70"/>
      <c r="F15" s="70"/>
      <c r="G15" s="70"/>
      <c r="H15" s="71"/>
      <c r="I15" s="3"/>
      <c r="J15" s="1"/>
      <c r="K15" s="1"/>
      <c r="L15" s="1"/>
      <c r="M15" s="4"/>
    </row>
    <row r="16" spans="1:13" x14ac:dyDescent="0.25">
      <c r="A16" s="69"/>
      <c r="B16" s="70"/>
      <c r="C16" s="70"/>
      <c r="D16" s="70"/>
      <c r="E16" s="70"/>
      <c r="F16" s="70"/>
      <c r="G16" s="70"/>
      <c r="H16" s="71"/>
      <c r="I16" s="3"/>
      <c r="J16" s="1"/>
      <c r="K16" s="1"/>
      <c r="L16" s="1"/>
      <c r="M16" s="4"/>
    </row>
    <row r="17" spans="1:13" ht="15.75" thickBot="1" x14ac:dyDescent="0.3">
      <c r="A17" s="72"/>
      <c r="B17" s="73"/>
      <c r="C17" s="73"/>
      <c r="D17" s="73"/>
      <c r="E17" s="73"/>
      <c r="F17" s="73"/>
      <c r="G17" s="73"/>
      <c r="H17" s="74"/>
      <c r="I17" s="8"/>
      <c r="J17" s="9"/>
      <c r="K17" s="9"/>
      <c r="L17" s="9"/>
      <c r="M17" s="10"/>
    </row>
    <row r="18" spans="1:13" ht="15.75" thickBot="1" x14ac:dyDescent="0.3">
      <c r="A18" s="84" t="s">
        <v>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6"/>
    </row>
    <row r="19" spans="1:13" x14ac:dyDescent="0.25">
      <c r="A19" s="36" t="s">
        <v>43</v>
      </c>
      <c r="B19" s="37"/>
      <c r="C19" s="37" t="s">
        <v>15</v>
      </c>
      <c r="D19" s="37"/>
      <c r="E19" s="40"/>
      <c r="F19" s="36" t="s">
        <v>45</v>
      </c>
      <c r="G19" s="87" t="s">
        <v>46</v>
      </c>
      <c r="H19" s="87"/>
      <c r="I19" s="87"/>
      <c r="J19" s="82"/>
      <c r="K19" s="78" t="s">
        <v>38</v>
      </c>
      <c r="L19" s="80" t="s">
        <v>39</v>
      </c>
      <c r="M19" s="82" t="s">
        <v>12</v>
      </c>
    </row>
    <row r="20" spans="1:13" ht="15.75" thickBot="1" x14ac:dyDescent="0.3">
      <c r="A20" s="38"/>
      <c r="B20" s="39"/>
      <c r="C20" s="39"/>
      <c r="D20" s="39"/>
      <c r="E20" s="41"/>
      <c r="F20" s="38"/>
      <c r="G20" s="39" t="s">
        <v>44</v>
      </c>
      <c r="H20" s="39"/>
      <c r="I20" s="39"/>
      <c r="J20" s="41"/>
      <c r="K20" s="79"/>
      <c r="L20" s="81"/>
      <c r="M20" s="83"/>
    </row>
    <row r="21" spans="1:13" x14ac:dyDescent="0.25">
      <c r="A21" s="64" t="s">
        <v>6</v>
      </c>
      <c r="B21" s="65"/>
      <c r="C21" s="65"/>
      <c r="D21" s="65"/>
      <c r="E21" s="19" t="s">
        <v>8</v>
      </c>
      <c r="F21" s="20" t="s">
        <v>9</v>
      </c>
      <c r="G21" s="19" t="s">
        <v>16</v>
      </c>
      <c r="H21" s="21" t="s">
        <v>13</v>
      </c>
      <c r="I21" s="19" t="s">
        <v>14</v>
      </c>
      <c r="J21" s="22" t="s">
        <v>11</v>
      </c>
      <c r="K21" s="79"/>
      <c r="L21" s="81"/>
      <c r="M21" s="83"/>
    </row>
    <row r="22" spans="1:13" ht="15.75" thickBot="1" x14ac:dyDescent="0.3">
      <c r="A22" s="26" t="s">
        <v>4</v>
      </c>
      <c r="B22" s="5" t="s">
        <v>5</v>
      </c>
      <c r="C22" s="5" t="s">
        <v>7</v>
      </c>
      <c r="D22" s="5" t="s">
        <v>2</v>
      </c>
      <c r="E22" s="17" t="s">
        <v>40</v>
      </c>
      <c r="F22" s="110" t="s">
        <v>41</v>
      </c>
      <c r="G22" s="17" t="s">
        <v>42</v>
      </c>
      <c r="H22" s="111" t="s">
        <v>10</v>
      </c>
      <c r="I22" s="17" t="s">
        <v>10</v>
      </c>
      <c r="J22" s="23" t="s">
        <v>10</v>
      </c>
      <c r="K22" s="112"/>
      <c r="L22" s="102"/>
      <c r="M22" s="113"/>
    </row>
    <row r="23" spans="1:13" x14ac:dyDescent="0.25">
      <c r="A23" s="34" t="s">
        <v>81</v>
      </c>
      <c r="B23" s="35">
        <v>1</v>
      </c>
      <c r="C23" s="35" t="s">
        <v>82</v>
      </c>
      <c r="D23" s="35" t="s">
        <v>83</v>
      </c>
      <c r="E23" s="35">
        <v>12</v>
      </c>
      <c r="F23" s="35">
        <v>500</v>
      </c>
      <c r="G23" s="35">
        <v>2</v>
      </c>
      <c r="H23" s="62">
        <f>(((E23*F23)/9)*(110*G23))/2000</f>
        <v>73.333333333333329</v>
      </c>
      <c r="I23" s="35">
        <v>78</v>
      </c>
      <c r="J23" s="49">
        <f>I23-H23</f>
        <v>4.6666666666666714</v>
      </c>
      <c r="K23" s="24">
        <v>3.5</v>
      </c>
      <c r="L23" s="25">
        <v>12.2</v>
      </c>
      <c r="M23" s="50" t="s">
        <v>84</v>
      </c>
    </row>
    <row r="24" spans="1:13" x14ac:dyDescent="0.25">
      <c r="A24" s="29"/>
      <c r="B24" s="30"/>
      <c r="C24" s="30"/>
      <c r="D24" s="30"/>
      <c r="E24" s="30"/>
      <c r="F24" s="30"/>
      <c r="G24" s="30"/>
      <c r="H24" s="62"/>
      <c r="I24" s="30"/>
      <c r="J24" s="31"/>
      <c r="K24" s="3">
        <v>3.25</v>
      </c>
      <c r="L24" s="4">
        <v>12</v>
      </c>
      <c r="M24" s="32"/>
    </row>
    <row r="25" spans="1:13" x14ac:dyDescent="0.25">
      <c r="A25" s="29"/>
      <c r="B25" s="30"/>
      <c r="C25" s="30"/>
      <c r="D25" s="30"/>
      <c r="E25" s="30"/>
      <c r="F25" s="30"/>
      <c r="G25" s="30"/>
      <c r="H25" s="35"/>
      <c r="I25" s="30"/>
      <c r="J25" s="31"/>
      <c r="K25" s="3">
        <v>3.25</v>
      </c>
      <c r="L25" s="4">
        <v>12.1</v>
      </c>
      <c r="M25" s="32"/>
    </row>
    <row r="26" spans="1:13" x14ac:dyDescent="0.25">
      <c r="A26" s="29"/>
      <c r="B26" s="30"/>
      <c r="C26" s="30"/>
      <c r="D26" s="30"/>
      <c r="E26" s="30"/>
      <c r="F26" s="30"/>
      <c r="G26" s="30"/>
      <c r="H26" s="35">
        <f t="shared" ref="H26" si="0">(((E26*F26)/9)*(110*G26))/2000</f>
        <v>0</v>
      </c>
      <c r="I26" s="30"/>
      <c r="J26" s="31"/>
      <c r="K26" s="3"/>
      <c r="L26" s="4"/>
      <c r="M26" s="32"/>
    </row>
    <row r="27" spans="1:13" x14ac:dyDescent="0.25">
      <c r="A27" s="29"/>
      <c r="B27" s="30"/>
      <c r="C27" s="30"/>
      <c r="D27" s="30"/>
      <c r="E27" s="30"/>
      <c r="F27" s="30"/>
      <c r="G27" s="30"/>
      <c r="H27" s="30"/>
      <c r="I27" s="30"/>
      <c r="J27" s="31"/>
      <c r="K27" s="3"/>
      <c r="L27" s="4"/>
      <c r="M27" s="32"/>
    </row>
    <row r="28" spans="1:13" x14ac:dyDescent="0.25">
      <c r="A28" s="29"/>
      <c r="B28" s="30"/>
      <c r="C28" s="30"/>
      <c r="D28" s="30"/>
      <c r="E28" s="30"/>
      <c r="F28" s="30"/>
      <c r="G28" s="30"/>
      <c r="H28" s="30"/>
      <c r="I28" s="30"/>
      <c r="J28" s="31"/>
      <c r="K28" s="3"/>
      <c r="L28" s="4"/>
      <c r="M28" s="32"/>
    </row>
    <row r="29" spans="1:13" x14ac:dyDescent="0.25">
      <c r="A29" s="29"/>
      <c r="B29" s="30"/>
      <c r="C29" s="30"/>
      <c r="D29" s="30"/>
      <c r="E29" s="30"/>
      <c r="F29" s="30"/>
      <c r="G29" s="30"/>
      <c r="H29" s="35">
        <f t="shared" ref="H29" si="1">(((E29*F29)/9)*(110*G29))/2000</f>
        <v>0</v>
      </c>
      <c r="I29" s="30"/>
      <c r="J29" s="31"/>
      <c r="K29" s="3"/>
      <c r="L29" s="4"/>
      <c r="M29" s="32"/>
    </row>
    <row r="30" spans="1:13" x14ac:dyDescent="0.25">
      <c r="A30" s="29"/>
      <c r="B30" s="30"/>
      <c r="C30" s="30"/>
      <c r="D30" s="30"/>
      <c r="E30" s="30"/>
      <c r="F30" s="30"/>
      <c r="G30" s="30"/>
      <c r="H30" s="30"/>
      <c r="I30" s="30"/>
      <c r="J30" s="31"/>
      <c r="K30" s="3"/>
      <c r="L30" s="4"/>
      <c r="M30" s="32"/>
    </row>
    <row r="31" spans="1:13" x14ac:dyDescent="0.25">
      <c r="A31" s="29"/>
      <c r="B31" s="30"/>
      <c r="C31" s="30"/>
      <c r="D31" s="30"/>
      <c r="E31" s="30"/>
      <c r="F31" s="30"/>
      <c r="G31" s="30"/>
      <c r="H31" s="30"/>
      <c r="I31" s="30"/>
      <c r="J31" s="31"/>
      <c r="K31" s="3"/>
      <c r="L31" s="4"/>
      <c r="M31" s="32"/>
    </row>
    <row r="32" spans="1:13" x14ac:dyDescent="0.25">
      <c r="A32" s="58"/>
      <c r="B32" s="61"/>
      <c r="C32" s="61"/>
      <c r="D32" s="61"/>
      <c r="E32" s="61"/>
      <c r="F32" s="61"/>
      <c r="G32" s="61"/>
      <c r="H32" s="35">
        <f t="shared" ref="H32" si="2">(((E32*F32)/9)*(110*G32))/2000</f>
        <v>0</v>
      </c>
      <c r="I32" s="61"/>
      <c r="J32" s="75"/>
      <c r="K32" s="3"/>
      <c r="L32" s="4"/>
      <c r="M32" s="55"/>
    </row>
    <row r="33" spans="1:13" x14ac:dyDescent="0.25">
      <c r="A33" s="59"/>
      <c r="B33" s="62"/>
      <c r="C33" s="62"/>
      <c r="D33" s="62"/>
      <c r="E33" s="62"/>
      <c r="F33" s="62"/>
      <c r="G33" s="62"/>
      <c r="H33" s="30"/>
      <c r="I33" s="62"/>
      <c r="J33" s="76"/>
      <c r="K33" s="3"/>
      <c r="L33" s="4"/>
      <c r="M33" s="56"/>
    </row>
    <row r="34" spans="1:13" ht="15.75" thickBot="1" x14ac:dyDescent="0.3">
      <c r="A34" s="60"/>
      <c r="B34" s="63"/>
      <c r="C34" s="63"/>
      <c r="D34" s="63"/>
      <c r="E34" s="63"/>
      <c r="F34" s="63"/>
      <c r="G34" s="63"/>
      <c r="H34" s="30"/>
      <c r="I34" s="63"/>
      <c r="J34" s="77"/>
      <c r="K34" s="26"/>
      <c r="L34" s="27"/>
      <c r="M34" s="57"/>
    </row>
    <row r="35" spans="1:13" ht="15.75" thickBot="1" x14ac:dyDescent="0.3">
      <c r="A35" s="88" t="s">
        <v>3</v>
      </c>
      <c r="B35" s="89"/>
      <c r="C35" s="89"/>
      <c r="D35" s="89"/>
      <c r="E35" s="89"/>
      <c r="F35" s="89"/>
      <c r="G35" s="89"/>
      <c r="H35" s="89"/>
      <c r="I35" s="89"/>
      <c r="J35" s="89"/>
      <c r="K35" s="85"/>
      <c r="L35" s="85"/>
      <c r="M35" s="90"/>
    </row>
    <row r="36" spans="1:13" x14ac:dyDescent="0.25">
      <c r="A36" s="37" t="s">
        <v>43</v>
      </c>
      <c r="B36" s="37"/>
      <c r="C36" s="37" t="s">
        <v>15</v>
      </c>
      <c r="D36" s="37"/>
      <c r="E36" s="37"/>
      <c r="F36" s="36" t="s">
        <v>45</v>
      </c>
      <c r="G36" s="37" t="s">
        <v>46</v>
      </c>
      <c r="H36" s="37"/>
      <c r="I36" s="37"/>
      <c r="J36" s="37"/>
      <c r="K36" s="99" t="s">
        <v>38</v>
      </c>
      <c r="L36" s="80" t="s">
        <v>39</v>
      </c>
      <c r="M36" s="40" t="s">
        <v>12</v>
      </c>
    </row>
    <row r="37" spans="1:13" ht="15.75" thickBot="1" x14ac:dyDescent="0.3">
      <c r="A37" s="6"/>
      <c r="B37" s="6"/>
      <c r="C37" s="6"/>
      <c r="D37" s="6"/>
      <c r="E37" s="6"/>
      <c r="F37" s="38"/>
      <c r="G37" s="39" t="s">
        <v>44</v>
      </c>
      <c r="H37" s="39"/>
      <c r="I37" s="39"/>
      <c r="J37" s="39"/>
      <c r="K37" s="100"/>
      <c r="L37" s="81"/>
      <c r="M37" s="98"/>
    </row>
    <row r="38" spans="1:13" x14ac:dyDescent="0.25">
      <c r="A38" s="30" t="s">
        <v>6</v>
      </c>
      <c r="B38" s="30"/>
      <c r="C38" s="30"/>
      <c r="D38" s="30"/>
      <c r="E38" s="15" t="s">
        <v>8</v>
      </c>
      <c r="F38" s="11" t="s">
        <v>9</v>
      </c>
      <c r="G38" s="16" t="s">
        <v>16</v>
      </c>
      <c r="H38" s="13" t="s">
        <v>13</v>
      </c>
      <c r="I38" s="16" t="s">
        <v>14</v>
      </c>
      <c r="J38" s="13" t="s">
        <v>11</v>
      </c>
      <c r="K38" s="100"/>
      <c r="L38" s="81"/>
      <c r="M38" s="98"/>
    </row>
    <row r="39" spans="1:13" ht="15.75" thickBot="1" x14ac:dyDescent="0.3">
      <c r="A39" s="9" t="s">
        <v>4</v>
      </c>
      <c r="B39" s="9" t="s">
        <v>5</v>
      </c>
      <c r="C39" s="9" t="s">
        <v>7</v>
      </c>
      <c r="D39" s="9" t="s">
        <v>2</v>
      </c>
      <c r="E39" s="16" t="s">
        <v>40</v>
      </c>
      <c r="F39" s="11" t="s">
        <v>41</v>
      </c>
      <c r="G39" s="16" t="s">
        <v>42</v>
      </c>
      <c r="H39" s="13" t="s">
        <v>10</v>
      </c>
      <c r="I39" s="16" t="s">
        <v>10</v>
      </c>
      <c r="J39" s="13" t="s">
        <v>10</v>
      </c>
      <c r="K39" s="101"/>
      <c r="L39" s="102"/>
      <c r="M39" s="98"/>
    </row>
    <row r="40" spans="1:13" x14ac:dyDescent="0.25">
      <c r="A40" s="64"/>
      <c r="B40" s="65"/>
      <c r="C40" s="65"/>
      <c r="D40" s="65"/>
      <c r="E40" s="65"/>
      <c r="F40" s="65"/>
      <c r="G40" s="65"/>
      <c r="H40" s="65">
        <f>(((E40*F40)/9)*(110*G40))/2000</f>
        <v>0</v>
      </c>
      <c r="I40" s="65"/>
      <c r="J40" s="91"/>
      <c r="K40" s="2"/>
      <c r="L40" s="103"/>
      <c r="M40" s="104"/>
    </row>
    <row r="41" spans="1:13" x14ac:dyDescent="0.25">
      <c r="A41" s="29"/>
      <c r="B41" s="30"/>
      <c r="C41" s="30"/>
      <c r="D41" s="30"/>
      <c r="E41" s="30"/>
      <c r="F41" s="30"/>
      <c r="G41" s="30"/>
      <c r="H41" s="30"/>
      <c r="I41" s="30"/>
      <c r="J41" s="31"/>
      <c r="K41" s="3"/>
      <c r="L41" s="4"/>
      <c r="M41" s="105"/>
    </row>
    <row r="42" spans="1:13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1"/>
      <c r="K42" s="3"/>
      <c r="L42" s="4"/>
      <c r="M42" s="105"/>
    </row>
    <row r="43" spans="1:13" x14ac:dyDescent="0.25">
      <c r="A43" s="29"/>
      <c r="B43" s="30"/>
      <c r="C43" s="30"/>
      <c r="D43" s="30"/>
      <c r="E43" s="30"/>
      <c r="F43" s="30"/>
      <c r="G43" s="30"/>
      <c r="H43" s="35">
        <f t="shared" ref="H43" si="3">(((E43*F43)/9)*(110*G43))/2000</f>
        <v>0</v>
      </c>
      <c r="I43" s="30"/>
      <c r="J43" s="31"/>
      <c r="K43" s="3"/>
      <c r="L43" s="4"/>
      <c r="M43" s="105"/>
    </row>
    <row r="44" spans="1:13" x14ac:dyDescent="0.25">
      <c r="A44" s="29"/>
      <c r="B44" s="30"/>
      <c r="C44" s="30"/>
      <c r="D44" s="30"/>
      <c r="E44" s="30"/>
      <c r="F44" s="30"/>
      <c r="G44" s="30"/>
      <c r="H44" s="30"/>
      <c r="I44" s="30"/>
      <c r="J44" s="31"/>
      <c r="K44" s="3"/>
      <c r="L44" s="4"/>
      <c r="M44" s="105"/>
    </row>
    <row r="45" spans="1:13" x14ac:dyDescent="0.25">
      <c r="A45" s="29"/>
      <c r="B45" s="30"/>
      <c r="C45" s="30"/>
      <c r="D45" s="30"/>
      <c r="E45" s="30"/>
      <c r="F45" s="30"/>
      <c r="G45" s="30"/>
      <c r="H45" s="30"/>
      <c r="I45" s="30"/>
      <c r="J45" s="31"/>
      <c r="K45" s="3"/>
      <c r="L45" s="4"/>
      <c r="M45" s="105"/>
    </row>
    <row r="46" spans="1:13" x14ac:dyDescent="0.25">
      <c r="A46" s="29"/>
      <c r="B46" s="30"/>
      <c r="C46" s="30"/>
      <c r="D46" s="30"/>
      <c r="E46" s="30"/>
      <c r="F46" s="30"/>
      <c r="G46" s="30"/>
      <c r="H46" s="35">
        <f t="shared" ref="H46" si="4">(((E46*F46)/9)*(110*G46))/2000</f>
        <v>0</v>
      </c>
      <c r="I46" s="30"/>
      <c r="J46" s="31"/>
      <c r="K46" s="3"/>
      <c r="L46" s="4"/>
      <c r="M46" s="105"/>
    </row>
    <row r="47" spans="1:13" x14ac:dyDescent="0.25">
      <c r="A47" s="29"/>
      <c r="B47" s="30"/>
      <c r="C47" s="30"/>
      <c r="D47" s="30"/>
      <c r="E47" s="30"/>
      <c r="F47" s="30"/>
      <c r="G47" s="30"/>
      <c r="H47" s="30"/>
      <c r="I47" s="30"/>
      <c r="J47" s="31"/>
      <c r="K47" s="3"/>
      <c r="L47" s="4"/>
      <c r="M47" s="105"/>
    </row>
    <row r="48" spans="1:13" x14ac:dyDescent="0.25">
      <c r="A48" s="29"/>
      <c r="B48" s="30"/>
      <c r="C48" s="30"/>
      <c r="D48" s="30"/>
      <c r="E48" s="30"/>
      <c r="F48" s="30"/>
      <c r="G48" s="30"/>
      <c r="H48" s="30"/>
      <c r="I48" s="30"/>
      <c r="J48" s="31"/>
      <c r="K48" s="3"/>
      <c r="L48" s="4"/>
      <c r="M48" s="105"/>
    </row>
    <row r="49" spans="1:13" x14ac:dyDescent="0.25">
      <c r="A49" s="29"/>
      <c r="B49" s="30"/>
      <c r="C49" s="30"/>
      <c r="D49" s="30"/>
      <c r="E49" s="30"/>
      <c r="F49" s="30"/>
      <c r="G49" s="30"/>
      <c r="H49" s="35">
        <f t="shared" ref="H49" si="5">(((E49*F49)/9)*(110*G49))/2000</f>
        <v>0</v>
      </c>
      <c r="I49" s="30"/>
      <c r="J49" s="31"/>
      <c r="K49" s="3"/>
      <c r="L49" s="4"/>
      <c r="M49" s="105"/>
    </row>
    <row r="50" spans="1:13" x14ac:dyDescent="0.25">
      <c r="A50" s="29"/>
      <c r="B50" s="30"/>
      <c r="C50" s="30"/>
      <c r="D50" s="30"/>
      <c r="E50" s="30"/>
      <c r="F50" s="30"/>
      <c r="G50" s="30"/>
      <c r="H50" s="30"/>
      <c r="I50" s="30"/>
      <c r="J50" s="31"/>
      <c r="K50" s="3"/>
      <c r="L50" s="4"/>
      <c r="M50" s="105"/>
    </row>
    <row r="51" spans="1:13" ht="15.75" thickBot="1" x14ac:dyDescent="0.3">
      <c r="A51" s="29"/>
      <c r="B51" s="30"/>
      <c r="C51" s="30"/>
      <c r="D51" s="30"/>
      <c r="E51" s="30"/>
      <c r="F51" s="30"/>
      <c r="G51" s="30"/>
      <c r="H51" s="30"/>
      <c r="I51" s="30"/>
      <c r="J51" s="31"/>
      <c r="K51" s="26"/>
      <c r="L51" s="27"/>
      <c r="M51" s="105"/>
    </row>
    <row r="52" spans="1:13" x14ac:dyDescent="0.25">
      <c r="A52" s="29"/>
      <c r="B52" s="30"/>
      <c r="C52" s="30"/>
      <c r="D52" s="30"/>
      <c r="E52" s="30"/>
      <c r="F52" s="30"/>
      <c r="G52" s="30"/>
      <c r="H52" s="35">
        <f t="shared" ref="H52" si="6">(((E52*F52)/9)*(110*G52))/2000</f>
        <v>0</v>
      </c>
      <c r="I52" s="30"/>
      <c r="J52" s="127"/>
      <c r="K52" s="2"/>
      <c r="L52" s="103"/>
      <c r="M52" s="105"/>
    </row>
    <row r="53" spans="1:13" x14ac:dyDescent="0.25">
      <c r="A53" s="29"/>
      <c r="B53" s="30"/>
      <c r="C53" s="30"/>
      <c r="D53" s="30"/>
      <c r="E53" s="30"/>
      <c r="F53" s="30"/>
      <c r="G53" s="30"/>
      <c r="H53" s="30"/>
      <c r="I53" s="30"/>
      <c r="J53" s="127"/>
      <c r="K53" s="3"/>
      <c r="L53" s="4"/>
      <c r="M53" s="105"/>
    </row>
    <row r="54" spans="1:13" ht="15.75" thickBot="1" x14ac:dyDescent="0.3">
      <c r="A54" s="29"/>
      <c r="B54" s="30"/>
      <c r="C54" s="30"/>
      <c r="D54" s="30"/>
      <c r="E54" s="30"/>
      <c r="F54" s="30"/>
      <c r="G54" s="30"/>
      <c r="H54" s="30"/>
      <c r="I54" s="30"/>
      <c r="J54" s="127"/>
      <c r="K54" s="3"/>
      <c r="L54" s="4"/>
      <c r="M54" s="105"/>
    </row>
    <row r="55" spans="1:13" x14ac:dyDescent="0.25">
      <c r="A55" s="34"/>
      <c r="B55" s="35"/>
      <c r="C55" s="35"/>
      <c r="D55" s="35"/>
      <c r="E55" s="35"/>
      <c r="F55" s="35"/>
      <c r="G55" s="35"/>
      <c r="H55" s="35">
        <f t="shared" ref="H55" si="7">(((E55*F55)/9)*(110*G55))/2000</f>
        <v>0</v>
      </c>
      <c r="I55" s="35"/>
      <c r="J55" s="49"/>
      <c r="K55" s="2"/>
      <c r="L55" s="103"/>
      <c r="M55" s="105"/>
    </row>
    <row r="56" spans="1:13" x14ac:dyDescent="0.25">
      <c r="A56" s="29"/>
      <c r="B56" s="30"/>
      <c r="C56" s="30"/>
      <c r="D56" s="30"/>
      <c r="E56" s="30"/>
      <c r="F56" s="30"/>
      <c r="G56" s="30"/>
      <c r="H56" s="30"/>
      <c r="I56" s="30"/>
      <c r="J56" s="31"/>
      <c r="K56" s="3"/>
      <c r="L56" s="4"/>
      <c r="M56" s="105"/>
    </row>
    <row r="57" spans="1:13" ht="15.75" thickBot="1" x14ac:dyDescent="0.3">
      <c r="A57" s="29"/>
      <c r="B57" s="30"/>
      <c r="C57" s="30"/>
      <c r="D57" s="30"/>
      <c r="E57" s="30"/>
      <c r="F57" s="30"/>
      <c r="G57" s="30"/>
      <c r="H57" s="30"/>
      <c r="I57" s="30"/>
      <c r="J57" s="31"/>
      <c r="K57" s="3"/>
      <c r="L57" s="4"/>
      <c r="M57" s="105"/>
    </row>
    <row r="58" spans="1:13" x14ac:dyDescent="0.25">
      <c r="A58" s="34"/>
      <c r="B58" s="35"/>
      <c r="C58" s="35"/>
      <c r="D58" s="35"/>
      <c r="E58" s="35"/>
      <c r="F58" s="35"/>
      <c r="G58" s="35"/>
      <c r="H58" s="35">
        <f t="shared" ref="H58" si="8">(((E58*F58)/9)*(110*G58))/2000</f>
        <v>0</v>
      </c>
      <c r="I58" s="35"/>
      <c r="J58" s="49"/>
      <c r="K58" s="2"/>
      <c r="L58" s="103"/>
      <c r="M58" s="105"/>
    </row>
    <row r="59" spans="1:13" x14ac:dyDescent="0.25">
      <c r="A59" s="29"/>
      <c r="B59" s="30"/>
      <c r="C59" s="30"/>
      <c r="D59" s="30"/>
      <c r="E59" s="30"/>
      <c r="F59" s="30"/>
      <c r="G59" s="30"/>
      <c r="H59" s="30"/>
      <c r="I59" s="30"/>
      <c r="J59" s="31"/>
      <c r="K59" s="3"/>
      <c r="L59" s="4"/>
      <c r="M59" s="105"/>
    </row>
    <row r="60" spans="1:13" ht="15.75" thickBot="1" x14ac:dyDescent="0.3">
      <c r="A60" s="29"/>
      <c r="B60" s="30"/>
      <c r="C60" s="30"/>
      <c r="D60" s="30"/>
      <c r="E60" s="30"/>
      <c r="F60" s="30"/>
      <c r="G60" s="30"/>
      <c r="H60" s="30"/>
      <c r="I60" s="30"/>
      <c r="J60" s="31"/>
      <c r="K60" s="3"/>
      <c r="L60" s="4"/>
      <c r="M60" s="105"/>
    </row>
    <row r="61" spans="1:13" x14ac:dyDescent="0.25">
      <c r="A61" s="34"/>
      <c r="B61" s="35"/>
      <c r="C61" s="35"/>
      <c r="D61" s="35"/>
      <c r="E61" s="35"/>
      <c r="F61" s="35"/>
      <c r="G61" s="35"/>
      <c r="H61" s="35">
        <f t="shared" ref="H61" si="9">(((E61*F61)/9)*(110*G61))/2000</f>
        <v>0</v>
      </c>
      <c r="I61" s="35"/>
      <c r="J61" s="49"/>
      <c r="K61" s="2"/>
      <c r="L61" s="103"/>
      <c r="M61" s="105"/>
    </row>
    <row r="62" spans="1:13" x14ac:dyDescent="0.25">
      <c r="A62" s="29"/>
      <c r="B62" s="30"/>
      <c r="C62" s="30"/>
      <c r="D62" s="30"/>
      <c r="E62" s="30"/>
      <c r="F62" s="30"/>
      <c r="G62" s="30"/>
      <c r="H62" s="30"/>
      <c r="I62" s="30"/>
      <c r="J62" s="31"/>
      <c r="K62" s="3"/>
      <c r="L62" s="4"/>
      <c r="M62" s="105"/>
    </row>
    <row r="63" spans="1:13" ht="15.75" thickBot="1" x14ac:dyDescent="0.3">
      <c r="A63" s="29"/>
      <c r="B63" s="30"/>
      <c r="C63" s="30"/>
      <c r="D63" s="30"/>
      <c r="E63" s="30"/>
      <c r="F63" s="30"/>
      <c r="G63" s="30"/>
      <c r="H63" s="30"/>
      <c r="I63" s="30"/>
      <c r="J63" s="31"/>
      <c r="K63" s="3"/>
      <c r="L63" s="4"/>
      <c r="M63" s="105"/>
    </row>
    <row r="64" spans="1:13" x14ac:dyDescent="0.25">
      <c r="A64" s="34"/>
      <c r="B64" s="35"/>
      <c r="C64" s="35"/>
      <c r="D64" s="35"/>
      <c r="E64" s="35"/>
      <c r="F64" s="35"/>
      <c r="G64" s="35"/>
      <c r="H64" s="35">
        <f t="shared" ref="H64" si="10">(((E64*F64)/9)*(110*G64))/2000</f>
        <v>0</v>
      </c>
      <c r="I64" s="35"/>
      <c r="J64" s="49"/>
      <c r="K64" s="2"/>
      <c r="L64" s="103"/>
      <c r="M64" s="105"/>
    </row>
    <row r="65" spans="1:13" x14ac:dyDescent="0.25">
      <c r="A65" s="29"/>
      <c r="B65" s="30"/>
      <c r="C65" s="30"/>
      <c r="D65" s="30"/>
      <c r="E65" s="30"/>
      <c r="F65" s="30"/>
      <c r="G65" s="30"/>
      <c r="H65" s="30"/>
      <c r="I65" s="30"/>
      <c r="J65" s="31"/>
      <c r="K65" s="3"/>
      <c r="L65" s="4"/>
      <c r="M65" s="105"/>
    </row>
    <row r="66" spans="1:13" ht="15.75" thickBot="1" x14ac:dyDescent="0.3">
      <c r="A66" s="107"/>
      <c r="B66" s="108"/>
      <c r="C66" s="108"/>
      <c r="D66" s="108"/>
      <c r="E66" s="108"/>
      <c r="F66" s="108"/>
      <c r="G66" s="108"/>
      <c r="H66" s="108"/>
      <c r="I66" s="108"/>
      <c r="J66" s="109"/>
      <c r="K66" s="26"/>
      <c r="L66" s="27"/>
      <c r="M66" s="106"/>
    </row>
  </sheetData>
  <mergeCells count="189">
    <mergeCell ref="F64:F66"/>
    <mergeCell ref="G64:G66"/>
    <mergeCell ref="H64:H66"/>
    <mergeCell ref="I64:I66"/>
    <mergeCell ref="J64:J66"/>
    <mergeCell ref="M64:M66"/>
    <mergeCell ref="G61:G63"/>
    <mergeCell ref="H61:H63"/>
    <mergeCell ref="I61:I63"/>
    <mergeCell ref="J61:J63"/>
    <mergeCell ref="M61:M63"/>
    <mergeCell ref="A64:A66"/>
    <mergeCell ref="B64:B66"/>
    <mergeCell ref="C64:C66"/>
    <mergeCell ref="D64:D66"/>
    <mergeCell ref="E64:E66"/>
    <mergeCell ref="A61:A63"/>
    <mergeCell ref="B61:B63"/>
    <mergeCell ref="C61:C63"/>
    <mergeCell ref="D61:D63"/>
    <mergeCell ref="E61:E63"/>
    <mergeCell ref="F61:F63"/>
    <mergeCell ref="F58:F60"/>
    <mergeCell ref="G58:G60"/>
    <mergeCell ref="H58:H60"/>
    <mergeCell ref="I58:I60"/>
    <mergeCell ref="J58:J60"/>
    <mergeCell ref="M58:M60"/>
    <mergeCell ref="G55:G57"/>
    <mergeCell ref="H55:H57"/>
    <mergeCell ref="I55:I57"/>
    <mergeCell ref="J55:J57"/>
    <mergeCell ref="M55:M57"/>
    <mergeCell ref="A58:A60"/>
    <mergeCell ref="B58:B60"/>
    <mergeCell ref="C58:C60"/>
    <mergeCell ref="D58:D60"/>
    <mergeCell ref="E58:E60"/>
    <mergeCell ref="A55:A57"/>
    <mergeCell ref="B55:B57"/>
    <mergeCell ref="C55:C57"/>
    <mergeCell ref="D55:D57"/>
    <mergeCell ref="E55:E57"/>
    <mergeCell ref="F55:F57"/>
    <mergeCell ref="F52:F54"/>
    <mergeCell ref="G52:G54"/>
    <mergeCell ref="H52:H54"/>
    <mergeCell ref="I52:I54"/>
    <mergeCell ref="J52:J54"/>
    <mergeCell ref="M52:M54"/>
    <mergeCell ref="G49:G51"/>
    <mergeCell ref="H49:H51"/>
    <mergeCell ref="I49:I51"/>
    <mergeCell ref="J49:J51"/>
    <mergeCell ref="M49:M51"/>
    <mergeCell ref="A52:A54"/>
    <mergeCell ref="B52:B54"/>
    <mergeCell ref="C52:C54"/>
    <mergeCell ref="D52:D54"/>
    <mergeCell ref="E52:E54"/>
    <mergeCell ref="A49:A51"/>
    <mergeCell ref="B49:B51"/>
    <mergeCell ref="C49:C51"/>
    <mergeCell ref="D49:D51"/>
    <mergeCell ref="E49:E51"/>
    <mergeCell ref="F49:F51"/>
    <mergeCell ref="F46:F48"/>
    <mergeCell ref="G46:G48"/>
    <mergeCell ref="H46:H48"/>
    <mergeCell ref="I46:I48"/>
    <mergeCell ref="J46:J48"/>
    <mergeCell ref="M46:M48"/>
    <mergeCell ref="G43:G45"/>
    <mergeCell ref="H43:H45"/>
    <mergeCell ref="I43:I45"/>
    <mergeCell ref="J43:J45"/>
    <mergeCell ref="M43:M45"/>
    <mergeCell ref="A46:A48"/>
    <mergeCell ref="B46:B48"/>
    <mergeCell ref="C46:C48"/>
    <mergeCell ref="D46:D48"/>
    <mergeCell ref="E46:E48"/>
    <mergeCell ref="H40:H42"/>
    <mergeCell ref="I40:I42"/>
    <mergeCell ref="J40:J42"/>
    <mergeCell ref="M40:M42"/>
    <mergeCell ref="A43:A45"/>
    <mergeCell ref="B43:B45"/>
    <mergeCell ref="C43:C45"/>
    <mergeCell ref="D43:D45"/>
    <mergeCell ref="E43:E45"/>
    <mergeCell ref="F43:F45"/>
    <mergeCell ref="M36:M39"/>
    <mergeCell ref="G37:J37"/>
    <mergeCell ref="A38:D38"/>
    <mergeCell ref="A40:A42"/>
    <mergeCell ref="B40:B42"/>
    <mergeCell ref="C40:C42"/>
    <mergeCell ref="D40:D42"/>
    <mergeCell ref="E40:E42"/>
    <mergeCell ref="F40:F42"/>
    <mergeCell ref="G40:G42"/>
    <mergeCell ref="A36:B36"/>
    <mergeCell ref="C36:E36"/>
    <mergeCell ref="F36:F37"/>
    <mergeCell ref="G36:J36"/>
    <mergeCell ref="K36:K39"/>
    <mergeCell ref="L36:L39"/>
    <mergeCell ref="G32:G34"/>
    <mergeCell ref="H32:H34"/>
    <mergeCell ref="I32:I34"/>
    <mergeCell ref="J32:J34"/>
    <mergeCell ref="M32:M34"/>
    <mergeCell ref="A35:M35"/>
    <mergeCell ref="A32:A34"/>
    <mergeCell ref="B32:B34"/>
    <mergeCell ref="C32:C34"/>
    <mergeCell ref="D32:D34"/>
    <mergeCell ref="E32:E34"/>
    <mergeCell ref="F32:F34"/>
    <mergeCell ref="F29:F31"/>
    <mergeCell ref="G29:G31"/>
    <mergeCell ref="H29:H31"/>
    <mergeCell ref="I29:I31"/>
    <mergeCell ref="J29:J31"/>
    <mergeCell ref="M29:M31"/>
    <mergeCell ref="G26:G28"/>
    <mergeCell ref="H26:H28"/>
    <mergeCell ref="I26:I28"/>
    <mergeCell ref="J26:J28"/>
    <mergeCell ref="M26:M28"/>
    <mergeCell ref="A29:A31"/>
    <mergeCell ref="B29:B31"/>
    <mergeCell ref="C29:C31"/>
    <mergeCell ref="D29:D31"/>
    <mergeCell ref="E29:E31"/>
    <mergeCell ref="A26:A28"/>
    <mergeCell ref="B26:B28"/>
    <mergeCell ref="C26:C28"/>
    <mergeCell ref="D26:D28"/>
    <mergeCell ref="E26:E28"/>
    <mergeCell ref="F26:F28"/>
    <mergeCell ref="F23:F25"/>
    <mergeCell ref="G23:G25"/>
    <mergeCell ref="H23:H25"/>
    <mergeCell ref="I23:I25"/>
    <mergeCell ref="J23:J25"/>
    <mergeCell ref="M23:M25"/>
    <mergeCell ref="A21:D21"/>
    <mergeCell ref="A23:A25"/>
    <mergeCell ref="B23:B25"/>
    <mergeCell ref="C23:C25"/>
    <mergeCell ref="D23:D25"/>
    <mergeCell ref="E23:E25"/>
    <mergeCell ref="A13:H17"/>
    <mergeCell ref="A18:M18"/>
    <mergeCell ref="A19:B20"/>
    <mergeCell ref="C19:E20"/>
    <mergeCell ref="F19:F20"/>
    <mergeCell ref="G19:J19"/>
    <mergeCell ref="K19:K22"/>
    <mergeCell ref="L19:L22"/>
    <mergeCell ref="M19:M22"/>
    <mergeCell ref="G20:J20"/>
    <mergeCell ref="A10:D10"/>
    <mergeCell ref="E10:H10"/>
    <mergeCell ref="A11:D11"/>
    <mergeCell ref="E11:H11"/>
    <mergeCell ref="A12:D12"/>
    <mergeCell ref="E12:H12"/>
    <mergeCell ref="A7:D7"/>
    <mergeCell ref="E7:H7"/>
    <mergeCell ref="A8:D8"/>
    <mergeCell ref="E8:H8"/>
    <mergeCell ref="A9:D9"/>
    <mergeCell ref="E9:H9"/>
    <mergeCell ref="A4:J4"/>
    <mergeCell ref="K4:M4"/>
    <mergeCell ref="A5:H5"/>
    <mergeCell ref="I5:M5"/>
    <mergeCell ref="A6:D6"/>
    <mergeCell ref="E6:H6"/>
    <mergeCell ref="A1:M1"/>
    <mergeCell ref="A2:F2"/>
    <mergeCell ref="G2:J2"/>
    <mergeCell ref="K2:M2"/>
    <mergeCell ref="A3:F3"/>
    <mergeCell ref="G3:J3"/>
    <mergeCell ref="K3:M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topLeftCell="A4" workbookViewId="0">
      <selection activeCell="M13" sqref="M13"/>
    </sheetView>
  </sheetViews>
  <sheetFormatPr defaultRowHeight="15" x14ac:dyDescent="0.25"/>
  <cols>
    <col min="1" max="1" width="5.42578125" customWidth="1"/>
    <col min="2" max="2" width="5.7109375" customWidth="1"/>
    <col min="3" max="3" width="8.28515625" customWidth="1"/>
    <col min="4" max="4" width="6.85546875" customWidth="1"/>
    <col min="5" max="5" width="6" customWidth="1"/>
    <col min="6" max="6" width="9.140625" customWidth="1"/>
    <col min="7" max="7" width="6.7109375" customWidth="1"/>
    <col min="8" max="8" width="9.7109375" customWidth="1"/>
    <col min="9" max="9" width="7" customWidth="1"/>
    <col min="10" max="10" width="6" customWidth="1"/>
    <col min="11" max="11" width="8.85546875" customWidth="1"/>
    <col min="12" max="12" width="10.85546875" customWidth="1"/>
    <col min="13" max="13" width="33.140625" customWidth="1"/>
    <col min="14" max="14" width="16.42578125" bestFit="1" customWidth="1"/>
  </cols>
  <sheetData>
    <row r="1" spans="1:13" ht="15.75" thickBo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5">
      <c r="A2" s="121" t="s">
        <v>17</v>
      </c>
      <c r="B2" s="122"/>
      <c r="C2" s="122"/>
      <c r="D2" s="122"/>
      <c r="E2" s="122"/>
      <c r="F2" s="122"/>
      <c r="G2" s="122" t="s">
        <v>54</v>
      </c>
      <c r="H2" s="122"/>
      <c r="I2" s="122"/>
      <c r="J2" s="124"/>
      <c r="K2" s="118" t="s">
        <v>19</v>
      </c>
      <c r="L2" s="33"/>
      <c r="M2" s="46"/>
    </row>
    <row r="3" spans="1:13" x14ac:dyDescent="0.25">
      <c r="A3" s="136" t="s">
        <v>18</v>
      </c>
      <c r="B3" s="137"/>
      <c r="C3" s="137"/>
      <c r="D3" s="137"/>
      <c r="E3" s="137"/>
      <c r="F3" s="137"/>
      <c r="G3" s="137" t="s">
        <v>52</v>
      </c>
      <c r="H3" s="137"/>
      <c r="I3" s="137"/>
      <c r="J3" s="138"/>
      <c r="K3" s="139" t="s">
        <v>20</v>
      </c>
      <c r="L3" s="140"/>
      <c r="M3" s="141"/>
    </row>
    <row r="4" spans="1:13" ht="15.75" thickBot="1" x14ac:dyDescent="0.3">
      <c r="A4" s="142" t="s">
        <v>53</v>
      </c>
      <c r="B4" s="143"/>
      <c r="C4" s="143"/>
      <c r="D4" s="143"/>
      <c r="E4" s="143"/>
      <c r="F4" s="143"/>
      <c r="G4" s="143"/>
      <c r="H4" s="143"/>
      <c r="I4" s="143"/>
      <c r="J4" s="144"/>
      <c r="K4" s="145" t="s">
        <v>48</v>
      </c>
      <c r="L4" s="146"/>
      <c r="M4" s="147"/>
    </row>
    <row r="5" spans="1:13" ht="15.75" thickBot="1" x14ac:dyDescent="0.3">
      <c r="A5" s="148" t="s">
        <v>1</v>
      </c>
      <c r="B5" s="149"/>
      <c r="C5" s="149"/>
      <c r="D5" s="149"/>
      <c r="E5" s="149"/>
      <c r="F5" s="149"/>
      <c r="G5" s="149"/>
      <c r="H5" s="149"/>
      <c r="I5" s="150" t="s">
        <v>37</v>
      </c>
      <c r="J5" s="151"/>
      <c r="K5" s="152"/>
      <c r="L5" s="152"/>
      <c r="M5" s="153"/>
    </row>
    <row r="6" spans="1:13" x14ac:dyDescent="0.25">
      <c r="A6" s="154" t="s">
        <v>31</v>
      </c>
      <c r="B6" s="155"/>
      <c r="C6" s="155"/>
      <c r="D6" s="155"/>
      <c r="E6" s="155" t="s">
        <v>32</v>
      </c>
      <c r="F6" s="155"/>
      <c r="G6" s="155"/>
      <c r="H6" s="156"/>
      <c r="I6" s="157" t="s">
        <v>25</v>
      </c>
      <c r="J6" s="158" t="s">
        <v>24</v>
      </c>
      <c r="K6" s="158" t="s">
        <v>86</v>
      </c>
      <c r="L6" s="158" t="s">
        <v>87</v>
      </c>
      <c r="M6" s="159" t="s">
        <v>21</v>
      </c>
    </row>
    <row r="7" spans="1:13" x14ac:dyDescent="0.25">
      <c r="A7" s="160" t="s">
        <v>30</v>
      </c>
      <c r="B7" s="140"/>
      <c r="C7" s="140"/>
      <c r="D7" s="140"/>
      <c r="E7" s="140" t="s">
        <v>33</v>
      </c>
      <c r="F7" s="140"/>
      <c r="G7" s="140"/>
      <c r="H7" s="141"/>
      <c r="I7" s="161"/>
      <c r="J7" s="162"/>
      <c r="K7" s="162"/>
      <c r="L7" s="162"/>
      <c r="M7" s="163"/>
    </row>
    <row r="8" spans="1:13" x14ac:dyDescent="0.25">
      <c r="A8" s="160" t="s">
        <v>29</v>
      </c>
      <c r="B8" s="140"/>
      <c r="C8" s="140"/>
      <c r="D8" s="140"/>
      <c r="E8" s="140" t="s">
        <v>51</v>
      </c>
      <c r="F8" s="140"/>
      <c r="G8" s="140"/>
      <c r="H8" s="141"/>
      <c r="I8" s="161"/>
      <c r="J8" s="162"/>
      <c r="K8" s="162"/>
      <c r="L8" s="162"/>
      <c r="M8" s="163"/>
    </row>
    <row r="9" spans="1:13" x14ac:dyDescent="0.25">
      <c r="A9" s="160" t="s">
        <v>28</v>
      </c>
      <c r="B9" s="140"/>
      <c r="C9" s="140"/>
      <c r="D9" s="140"/>
      <c r="E9" s="140" t="s">
        <v>34</v>
      </c>
      <c r="F9" s="140"/>
      <c r="G9" s="140"/>
      <c r="H9" s="141"/>
      <c r="I9" s="161"/>
      <c r="J9" s="162"/>
      <c r="K9" s="162"/>
      <c r="L9" s="162"/>
      <c r="M9" s="163"/>
    </row>
    <row r="10" spans="1:13" x14ac:dyDescent="0.25">
      <c r="A10" s="160" t="s">
        <v>27</v>
      </c>
      <c r="B10" s="140"/>
      <c r="C10" s="140"/>
      <c r="D10" s="140"/>
      <c r="E10" s="140" t="s">
        <v>35</v>
      </c>
      <c r="F10" s="140"/>
      <c r="G10" s="140"/>
      <c r="H10" s="141"/>
      <c r="I10" s="161"/>
      <c r="J10" s="162"/>
      <c r="K10" s="162"/>
      <c r="L10" s="162"/>
      <c r="M10" s="163"/>
    </row>
    <row r="11" spans="1:13" x14ac:dyDescent="0.25">
      <c r="A11" s="160" t="s">
        <v>26</v>
      </c>
      <c r="B11" s="140"/>
      <c r="C11" s="140"/>
      <c r="D11" s="140"/>
      <c r="E11" s="140" t="s">
        <v>36</v>
      </c>
      <c r="F11" s="140"/>
      <c r="G11" s="140"/>
      <c r="H11" s="141"/>
      <c r="I11" s="161"/>
      <c r="J11" s="162"/>
      <c r="K11" s="162"/>
      <c r="L11" s="162"/>
      <c r="M11" s="163"/>
    </row>
    <row r="12" spans="1:13" ht="15.75" thickBot="1" x14ac:dyDescent="0.3">
      <c r="A12" s="164" t="s">
        <v>49</v>
      </c>
      <c r="B12" s="165"/>
      <c r="C12" s="165"/>
      <c r="D12" s="165"/>
      <c r="E12" s="165" t="s">
        <v>50</v>
      </c>
      <c r="F12" s="165"/>
      <c r="G12" s="165"/>
      <c r="H12" s="166"/>
      <c r="I12" s="161"/>
      <c r="J12" s="162"/>
      <c r="K12" s="162"/>
      <c r="L12" s="162"/>
      <c r="M12" s="163"/>
    </row>
    <row r="13" spans="1:13" x14ac:dyDescent="0.25">
      <c r="A13" s="167" t="s">
        <v>47</v>
      </c>
      <c r="B13" s="168"/>
      <c r="C13" s="168"/>
      <c r="D13" s="168"/>
      <c r="E13" s="168"/>
      <c r="F13" s="168"/>
      <c r="G13" s="168"/>
      <c r="H13" s="169"/>
      <c r="I13" s="170"/>
      <c r="J13" s="162"/>
      <c r="K13" s="162"/>
      <c r="L13" s="162"/>
      <c r="M13" s="163"/>
    </row>
    <row r="14" spans="1:13" x14ac:dyDescent="0.25">
      <c r="A14" s="171"/>
      <c r="B14" s="172"/>
      <c r="C14" s="172"/>
      <c r="D14" s="172"/>
      <c r="E14" s="172"/>
      <c r="F14" s="172"/>
      <c r="G14" s="172"/>
      <c r="H14" s="173"/>
      <c r="I14" s="170"/>
      <c r="J14" s="162"/>
      <c r="K14" s="162"/>
      <c r="L14" s="162"/>
      <c r="M14" s="163"/>
    </row>
    <row r="15" spans="1:13" x14ac:dyDescent="0.25">
      <c r="A15" s="171"/>
      <c r="B15" s="172"/>
      <c r="C15" s="172"/>
      <c r="D15" s="172"/>
      <c r="E15" s="172"/>
      <c r="F15" s="172"/>
      <c r="G15" s="172"/>
      <c r="H15" s="173"/>
      <c r="I15" s="170"/>
      <c r="J15" s="162"/>
      <c r="K15" s="162"/>
      <c r="L15" s="162"/>
      <c r="M15" s="163"/>
    </row>
    <row r="16" spans="1:13" x14ac:dyDescent="0.25">
      <c r="A16" s="171"/>
      <c r="B16" s="172"/>
      <c r="C16" s="172"/>
      <c r="D16" s="172"/>
      <c r="E16" s="172"/>
      <c r="F16" s="172"/>
      <c r="G16" s="172"/>
      <c r="H16" s="173"/>
      <c r="I16" s="170"/>
      <c r="J16" s="162"/>
      <c r="K16" s="162"/>
      <c r="L16" s="162"/>
      <c r="M16" s="163"/>
    </row>
    <row r="17" spans="1:13" ht="15.75" thickBot="1" x14ac:dyDescent="0.3">
      <c r="A17" s="174"/>
      <c r="B17" s="175"/>
      <c r="C17" s="175"/>
      <c r="D17" s="175"/>
      <c r="E17" s="175"/>
      <c r="F17" s="175"/>
      <c r="G17" s="175"/>
      <c r="H17" s="176"/>
      <c r="I17" s="177"/>
      <c r="J17" s="178"/>
      <c r="K17" s="178"/>
      <c r="L17" s="178"/>
      <c r="M17" s="179"/>
    </row>
    <row r="18" spans="1:13" ht="15.75" thickBot="1" x14ac:dyDescent="0.3">
      <c r="A18" s="84" t="s">
        <v>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6"/>
    </row>
    <row r="19" spans="1:13" x14ac:dyDescent="0.25">
      <c r="A19" s="36" t="s">
        <v>43</v>
      </c>
      <c r="B19" s="37"/>
      <c r="C19" s="37" t="s">
        <v>15</v>
      </c>
      <c r="D19" s="37"/>
      <c r="E19" s="40"/>
      <c r="F19" s="36" t="s">
        <v>45</v>
      </c>
      <c r="G19" s="87" t="s">
        <v>46</v>
      </c>
      <c r="H19" s="87"/>
      <c r="I19" s="87"/>
      <c r="J19" s="82"/>
      <c r="K19" s="78" t="s">
        <v>38</v>
      </c>
      <c r="L19" s="80" t="s">
        <v>39</v>
      </c>
      <c r="M19" s="82" t="s">
        <v>12</v>
      </c>
    </row>
    <row r="20" spans="1:13" ht="15.75" thickBot="1" x14ac:dyDescent="0.3">
      <c r="A20" s="38"/>
      <c r="B20" s="39"/>
      <c r="C20" s="39"/>
      <c r="D20" s="39"/>
      <c r="E20" s="41"/>
      <c r="F20" s="38"/>
      <c r="G20" s="39" t="s">
        <v>44</v>
      </c>
      <c r="H20" s="39"/>
      <c r="I20" s="39"/>
      <c r="J20" s="41"/>
      <c r="K20" s="79"/>
      <c r="L20" s="81"/>
      <c r="M20" s="83"/>
    </row>
    <row r="21" spans="1:13" x14ac:dyDescent="0.25">
      <c r="A21" s="64" t="s">
        <v>6</v>
      </c>
      <c r="B21" s="65"/>
      <c r="C21" s="65"/>
      <c r="D21" s="65"/>
      <c r="E21" s="19" t="s">
        <v>8</v>
      </c>
      <c r="F21" s="20" t="s">
        <v>9</v>
      </c>
      <c r="G21" s="19" t="s">
        <v>16</v>
      </c>
      <c r="H21" s="21" t="s">
        <v>13</v>
      </c>
      <c r="I21" s="19" t="s">
        <v>14</v>
      </c>
      <c r="J21" s="22" t="s">
        <v>11</v>
      </c>
      <c r="K21" s="79"/>
      <c r="L21" s="81"/>
      <c r="M21" s="83"/>
    </row>
    <row r="22" spans="1:13" ht="15.75" thickBot="1" x14ac:dyDescent="0.3">
      <c r="A22" s="26" t="s">
        <v>4</v>
      </c>
      <c r="B22" s="5" t="s">
        <v>5</v>
      </c>
      <c r="C22" s="5" t="s">
        <v>7</v>
      </c>
      <c r="D22" s="5" t="s">
        <v>2</v>
      </c>
      <c r="E22" s="17" t="s">
        <v>40</v>
      </c>
      <c r="F22" s="110" t="s">
        <v>41</v>
      </c>
      <c r="G22" s="17" t="s">
        <v>42</v>
      </c>
      <c r="H22" s="111" t="s">
        <v>10</v>
      </c>
      <c r="I22" s="17" t="s">
        <v>10</v>
      </c>
      <c r="J22" s="23" t="s">
        <v>10</v>
      </c>
      <c r="K22" s="112"/>
      <c r="L22" s="102"/>
      <c r="M22" s="113"/>
    </row>
    <row r="23" spans="1:13" x14ac:dyDescent="0.25">
      <c r="A23" s="180"/>
      <c r="B23" s="181"/>
      <c r="C23" s="181"/>
      <c r="D23" s="181"/>
      <c r="E23" s="181"/>
      <c r="F23" s="181"/>
      <c r="G23" s="181"/>
      <c r="H23" s="134">
        <f>(((E23*F23)/9)*(110*G23))/2000</f>
        <v>0</v>
      </c>
      <c r="I23" s="181"/>
      <c r="J23" s="49">
        <f>I23-H23</f>
        <v>0</v>
      </c>
      <c r="K23" s="189"/>
      <c r="L23" s="190"/>
      <c r="M23" s="191"/>
    </row>
    <row r="24" spans="1:13" x14ac:dyDescent="0.25">
      <c r="A24" s="182"/>
      <c r="B24" s="129"/>
      <c r="C24" s="129"/>
      <c r="D24" s="129"/>
      <c r="E24" s="129"/>
      <c r="F24" s="129"/>
      <c r="G24" s="129"/>
      <c r="H24" s="134"/>
      <c r="I24" s="129"/>
      <c r="J24" s="31"/>
      <c r="K24" s="170"/>
      <c r="L24" s="163"/>
      <c r="M24" s="192"/>
    </row>
    <row r="25" spans="1:13" x14ac:dyDescent="0.25">
      <c r="A25" s="182"/>
      <c r="B25" s="129"/>
      <c r="C25" s="129"/>
      <c r="D25" s="129"/>
      <c r="E25" s="129"/>
      <c r="F25" s="129"/>
      <c r="G25" s="129"/>
      <c r="H25" s="135"/>
      <c r="I25" s="129"/>
      <c r="J25" s="31"/>
      <c r="K25" s="170"/>
      <c r="L25" s="163"/>
      <c r="M25" s="192"/>
    </row>
    <row r="26" spans="1:13" x14ac:dyDescent="0.25">
      <c r="A26" s="182"/>
      <c r="B26" s="129"/>
      <c r="C26" s="129"/>
      <c r="D26" s="129"/>
      <c r="E26" s="129"/>
      <c r="F26" s="129"/>
      <c r="G26" s="129"/>
      <c r="H26" s="135">
        <f t="shared" ref="H26" si="0">(((E26*F26)/9)*(110*G26))/2000</f>
        <v>0</v>
      </c>
      <c r="I26" s="129"/>
      <c r="J26" s="49">
        <f t="shared" ref="J26" si="1">I26-H26</f>
        <v>0</v>
      </c>
      <c r="K26" s="170"/>
      <c r="L26" s="163"/>
      <c r="M26" s="192"/>
    </row>
    <row r="27" spans="1:13" x14ac:dyDescent="0.25">
      <c r="A27" s="182"/>
      <c r="B27" s="129"/>
      <c r="C27" s="129"/>
      <c r="D27" s="129"/>
      <c r="E27" s="129"/>
      <c r="F27" s="129"/>
      <c r="G27" s="129"/>
      <c r="H27" s="132"/>
      <c r="I27" s="129"/>
      <c r="J27" s="31"/>
      <c r="K27" s="170"/>
      <c r="L27" s="163"/>
      <c r="M27" s="192"/>
    </row>
    <row r="28" spans="1:13" x14ac:dyDescent="0.25">
      <c r="A28" s="182"/>
      <c r="B28" s="129"/>
      <c r="C28" s="129"/>
      <c r="D28" s="129"/>
      <c r="E28" s="129"/>
      <c r="F28" s="129"/>
      <c r="G28" s="129"/>
      <c r="H28" s="132"/>
      <c r="I28" s="129"/>
      <c r="J28" s="31"/>
      <c r="K28" s="170"/>
      <c r="L28" s="163"/>
      <c r="M28" s="192"/>
    </row>
    <row r="29" spans="1:13" x14ac:dyDescent="0.25">
      <c r="A29" s="182"/>
      <c r="B29" s="129"/>
      <c r="C29" s="129"/>
      <c r="D29" s="129"/>
      <c r="E29" s="129"/>
      <c r="F29" s="129"/>
      <c r="G29" s="129"/>
      <c r="H29" s="135">
        <f t="shared" ref="H29" si="2">(((E29*F29)/9)*(110*G29))/2000</f>
        <v>0</v>
      </c>
      <c r="I29" s="129"/>
      <c r="J29" s="49">
        <f t="shared" ref="J29" si="3">I29-H29</f>
        <v>0</v>
      </c>
      <c r="K29" s="170"/>
      <c r="L29" s="163"/>
      <c r="M29" s="192"/>
    </row>
    <row r="30" spans="1:13" x14ac:dyDescent="0.25">
      <c r="A30" s="182"/>
      <c r="B30" s="129"/>
      <c r="C30" s="129"/>
      <c r="D30" s="129"/>
      <c r="E30" s="129"/>
      <c r="F30" s="129"/>
      <c r="G30" s="129"/>
      <c r="H30" s="132"/>
      <c r="I30" s="129"/>
      <c r="J30" s="31"/>
      <c r="K30" s="170"/>
      <c r="L30" s="163"/>
      <c r="M30" s="192"/>
    </row>
    <row r="31" spans="1:13" x14ac:dyDescent="0.25">
      <c r="A31" s="182"/>
      <c r="B31" s="129"/>
      <c r="C31" s="129"/>
      <c r="D31" s="129"/>
      <c r="E31" s="129"/>
      <c r="F31" s="129"/>
      <c r="G31" s="129"/>
      <c r="H31" s="132"/>
      <c r="I31" s="129"/>
      <c r="J31" s="31"/>
      <c r="K31" s="170"/>
      <c r="L31" s="163"/>
      <c r="M31" s="192"/>
    </row>
    <row r="32" spans="1:13" x14ac:dyDescent="0.25">
      <c r="A32" s="183"/>
      <c r="B32" s="184"/>
      <c r="C32" s="184"/>
      <c r="D32" s="184"/>
      <c r="E32" s="184"/>
      <c r="F32" s="184"/>
      <c r="G32" s="184"/>
      <c r="H32" s="135">
        <f t="shared" ref="H32" si="4">(((E32*F32)/9)*(110*G32))/2000</f>
        <v>0</v>
      </c>
      <c r="I32" s="184"/>
      <c r="J32" s="49">
        <f t="shared" ref="J32" si="5">I32-H32</f>
        <v>0</v>
      </c>
      <c r="K32" s="170"/>
      <c r="L32" s="163"/>
      <c r="M32" s="193"/>
    </row>
    <row r="33" spans="1:13" x14ac:dyDescent="0.25">
      <c r="A33" s="185"/>
      <c r="B33" s="186"/>
      <c r="C33" s="186"/>
      <c r="D33" s="186"/>
      <c r="E33" s="186"/>
      <c r="F33" s="186"/>
      <c r="G33" s="186"/>
      <c r="H33" s="132"/>
      <c r="I33" s="186"/>
      <c r="J33" s="31"/>
      <c r="K33" s="170"/>
      <c r="L33" s="163"/>
      <c r="M33" s="194"/>
    </row>
    <row r="34" spans="1:13" ht="15.75" thickBot="1" x14ac:dyDescent="0.3">
      <c r="A34" s="187"/>
      <c r="B34" s="188"/>
      <c r="C34" s="188"/>
      <c r="D34" s="188"/>
      <c r="E34" s="188"/>
      <c r="F34" s="188"/>
      <c r="G34" s="188"/>
      <c r="H34" s="132"/>
      <c r="I34" s="188"/>
      <c r="J34" s="31"/>
      <c r="K34" s="195"/>
      <c r="L34" s="196"/>
      <c r="M34" s="197"/>
    </row>
    <row r="35" spans="1:13" ht="15.75" thickBot="1" x14ac:dyDescent="0.3">
      <c r="A35" s="88" t="s">
        <v>3</v>
      </c>
      <c r="B35" s="89"/>
      <c r="C35" s="89"/>
      <c r="D35" s="89"/>
      <c r="E35" s="89"/>
      <c r="F35" s="89"/>
      <c r="G35" s="89"/>
      <c r="H35" s="89"/>
      <c r="I35" s="89"/>
      <c r="J35" s="89"/>
      <c r="K35" s="85"/>
      <c r="L35" s="85"/>
      <c r="M35" s="90"/>
    </row>
    <row r="36" spans="1:13" x14ac:dyDescent="0.25">
      <c r="A36" s="37" t="s">
        <v>43</v>
      </c>
      <c r="B36" s="37"/>
      <c r="C36" s="37" t="s">
        <v>15</v>
      </c>
      <c r="D36" s="37"/>
      <c r="E36" s="37"/>
      <c r="F36" s="36" t="s">
        <v>45</v>
      </c>
      <c r="G36" s="37" t="s">
        <v>46</v>
      </c>
      <c r="H36" s="37"/>
      <c r="I36" s="37"/>
      <c r="J36" s="37"/>
      <c r="K36" s="99" t="s">
        <v>38</v>
      </c>
      <c r="L36" s="80" t="s">
        <v>39</v>
      </c>
      <c r="M36" s="40" t="s">
        <v>12</v>
      </c>
    </row>
    <row r="37" spans="1:13" ht="15.75" thickBot="1" x14ac:dyDescent="0.3">
      <c r="A37" s="6"/>
      <c r="B37" s="6"/>
      <c r="C37" s="6"/>
      <c r="D37" s="6"/>
      <c r="E37" s="6"/>
      <c r="F37" s="38"/>
      <c r="G37" s="39" t="s">
        <v>44</v>
      </c>
      <c r="H37" s="39"/>
      <c r="I37" s="39"/>
      <c r="J37" s="39"/>
      <c r="K37" s="100"/>
      <c r="L37" s="81"/>
      <c r="M37" s="98"/>
    </row>
    <row r="38" spans="1:13" x14ac:dyDescent="0.25">
      <c r="A38" s="30" t="s">
        <v>6</v>
      </c>
      <c r="B38" s="30"/>
      <c r="C38" s="30"/>
      <c r="D38" s="30"/>
      <c r="E38" s="7" t="s">
        <v>8</v>
      </c>
      <c r="F38" s="11" t="s">
        <v>9</v>
      </c>
      <c r="G38" s="12" t="s">
        <v>16</v>
      </c>
      <c r="H38" s="13" t="s">
        <v>13</v>
      </c>
      <c r="I38" s="12" t="s">
        <v>14</v>
      </c>
      <c r="J38" s="13" t="s">
        <v>11</v>
      </c>
      <c r="K38" s="100"/>
      <c r="L38" s="81"/>
      <c r="M38" s="98"/>
    </row>
    <row r="39" spans="1:13" ht="15.75" thickBot="1" x14ac:dyDescent="0.3">
      <c r="A39" s="9" t="s">
        <v>4</v>
      </c>
      <c r="B39" s="9" t="s">
        <v>5</v>
      </c>
      <c r="C39" s="9" t="s">
        <v>7</v>
      </c>
      <c r="D39" s="9" t="s">
        <v>2</v>
      </c>
      <c r="E39" s="16" t="s">
        <v>40</v>
      </c>
      <c r="F39" s="11" t="s">
        <v>41</v>
      </c>
      <c r="G39" s="16" t="s">
        <v>42</v>
      </c>
      <c r="H39" s="13" t="s">
        <v>10</v>
      </c>
      <c r="I39" s="16" t="s">
        <v>10</v>
      </c>
      <c r="J39" s="13" t="s">
        <v>10</v>
      </c>
      <c r="K39" s="101"/>
      <c r="L39" s="102"/>
      <c r="M39" s="98"/>
    </row>
    <row r="40" spans="1:13" x14ac:dyDescent="0.25">
      <c r="A40" s="203"/>
      <c r="B40" s="128"/>
      <c r="C40" s="128"/>
      <c r="D40" s="128"/>
      <c r="E40" s="128"/>
      <c r="F40" s="128"/>
      <c r="G40" s="128"/>
      <c r="H40" s="131">
        <f>(((E40*F40)/9)*(110*G40))/2000</f>
        <v>0</v>
      </c>
      <c r="I40" s="128"/>
      <c r="J40" s="91">
        <f>I40-H40</f>
        <v>0</v>
      </c>
      <c r="K40" s="157"/>
      <c r="L40" s="198"/>
      <c r="M40" s="199"/>
    </row>
    <row r="41" spans="1:13" x14ac:dyDescent="0.25">
      <c r="A41" s="182"/>
      <c r="B41" s="129"/>
      <c r="C41" s="129"/>
      <c r="D41" s="129"/>
      <c r="E41" s="129"/>
      <c r="F41" s="129"/>
      <c r="G41" s="129"/>
      <c r="H41" s="132"/>
      <c r="I41" s="129"/>
      <c r="J41" s="31"/>
      <c r="K41" s="161"/>
      <c r="L41" s="163"/>
      <c r="M41" s="200"/>
    </row>
    <row r="42" spans="1:13" x14ac:dyDescent="0.25">
      <c r="A42" s="182"/>
      <c r="B42" s="129"/>
      <c r="C42" s="129"/>
      <c r="D42" s="129"/>
      <c r="E42" s="129"/>
      <c r="F42" s="129"/>
      <c r="G42" s="129"/>
      <c r="H42" s="132"/>
      <c r="I42" s="129"/>
      <c r="J42" s="31"/>
      <c r="K42" s="161"/>
      <c r="L42" s="163"/>
      <c r="M42" s="200"/>
    </row>
    <row r="43" spans="1:13" x14ac:dyDescent="0.25">
      <c r="A43" s="182"/>
      <c r="B43" s="129"/>
      <c r="C43" s="129"/>
      <c r="D43" s="129"/>
      <c r="E43" s="129"/>
      <c r="F43" s="129"/>
      <c r="G43" s="129"/>
      <c r="H43" s="132">
        <f t="shared" ref="H43" si="6">(((E43*F43)/9)*(110*G43))/2000</f>
        <v>0</v>
      </c>
      <c r="I43" s="129"/>
      <c r="J43" s="31">
        <f t="shared" ref="J43" si="7">I43-H43</f>
        <v>0</v>
      </c>
      <c r="K43" s="161"/>
      <c r="L43" s="163"/>
      <c r="M43" s="200"/>
    </row>
    <row r="44" spans="1:13" x14ac:dyDescent="0.25">
      <c r="A44" s="182"/>
      <c r="B44" s="129"/>
      <c r="C44" s="129"/>
      <c r="D44" s="129"/>
      <c r="E44" s="129"/>
      <c r="F44" s="129"/>
      <c r="G44" s="129"/>
      <c r="H44" s="132"/>
      <c r="I44" s="129"/>
      <c r="J44" s="31"/>
      <c r="K44" s="161"/>
      <c r="L44" s="163"/>
      <c r="M44" s="200"/>
    </row>
    <row r="45" spans="1:13" x14ac:dyDescent="0.25">
      <c r="A45" s="182"/>
      <c r="B45" s="129"/>
      <c r="C45" s="129"/>
      <c r="D45" s="129"/>
      <c r="E45" s="129"/>
      <c r="F45" s="129"/>
      <c r="G45" s="129"/>
      <c r="H45" s="132"/>
      <c r="I45" s="129"/>
      <c r="J45" s="31"/>
      <c r="K45" s="161"/>
      <c r="L45" s="163"/>
      <c r="M45" s="200"/>
    </row>
    <row r="46" spans="1:13" x14ac:dyDescent="0.25">
      <c r="A46" s="182"/>
      <c r="B46" s="129"/>
      <c r="C46" s="129"/>
      <c r="D46" s="129"/>
      <c r="E46" s="129"/>
      <c r="F46" s="129"/>
      <c r="G46" s="129"/>
      <c r="H46" s="132">
        <f t="shared" ref="H46" si="8">(((E46*F46)/9)*(110*G46))/2000</f>
        <v>0</v>
      </c>
      <c r="I46" s="129"/>
      <c r="J46" s="31">
        <f t="shared" ref="J46" si="9">I46-H46</f>
        <v>0</v>
      </c>
      <c r="K46" s="161"/>
      <c r="L46" s="163"/>
      <c r="M46" s="200"/>
    </row>
    <row r="47" spans="1:13" x14ac:dyDescent="0.25">
      <c r="A47" s="182"/>
      <c r="B47" s="129"/>
      <c r="C47" s="129"/>
      <c r="D47" s="129"/>
      <c r="E47" s="129"/>
      <c r="F47" s="129"/>
      <c r="G47" s="129"/>
      <c r="H47" s="132"/>
      <c r="I47" s="129"/>
      <c r="J47" s="31"/>
      <c r="K47" s="161"/>
      <c r="L47" s="163"/>
      <c r="M47" s="200"/>
    </row>
    <row r="48" spans="1:13" x14ac:dyDescent="0.25">
      <c r="A48" s="182"/>
      <c r="B48" s="129"/>
      <c r="C48" s="129"/>
      <c r="D48" s="129"/>
      <c r="E48" s="129"/>
      <c r="F48" s="129"/>
      <c r="G48" s="129"/>
      <c r="H48" s="132"/>
      <c r="I48" s="129"/>
      <c r="J48" s="31"/>
      <c r="K48" s="161"/>
      <c r="L48" s="163"/>
      <c r="M48" s="200"/>
    </row>
    <row r="49" spans="1:13" x14ac:dyDescent="0.25">
      <c r="A49" s="182"/>
      <c r="B49" s="129"/>
      <c r="C49" s="129"/>
      <c r="D49" s="129"/>
      <c r="E49" s="129"/>
      <c r="F49" s="129"/>
      <c r="G49" s="129"/>
      <c r="H49" s="132">
        <f t="shared" ref="H49" si="10">(((E49*F49)/9)*(110*G49))/2000</f>
        <v>0</v>
      </c>
      <c r="I49" s="129"/>
      <c r="J49" s="31">
        <f t="shared" ref="J49" si="11">I49-H49</f>
        <v>0</v>
      </c>
      <c r="K49" s="161"/>
      <c r="L49" s="163"/>
      <c r="M49" s="200"/>
    </row>
    <row r="50" spans="1:13" x14ac:dyDescent="0.25">
      <c r="A50" s="182"/>
      <c r="B50" s="129"/>
      <c r="C50" s="129"/>
      <c r="D50" s="129"/>
      <c r="E50" s="129"/>
      <c r="F50" s="129"/>
      <c r="G50" s="129"/>
      <c r="H50" s="132"/>
      <c r="I50" s="129"/>
      <c r="J50" s="31"/>
      <c r="K50" s="161"/>
      <c r="L50" s="163"/>
      <c r="M50" s="200"/>
    </row>
    <row r="51" spans="1:13" ht="15.75" thickBot="1" x14ac:dyDescent="0.3">
      <c r="A51" s="182"/>
      <c r="B51" s="129"/>
      <c r="C51" s="129"/>
      <c r="D51" s="129"/>
      <c r="E51" s="129"/>
      <c r="F51" s="129"/>
      <c r="G51" s="129"/>
      <c r="H51" s="132"/>
      <c r="I51" s="129"/>
      <c r="J51" s="31"/>
      <c r="K51" s="201"/>
      <c r="L51" s="196"/>
      <c r="M51" s="200"/>
    </row>
    <row r="52" spans="1:13" x14ac:dyDescent="0.25">
      <c r="A52" s="182"/>
      <c r="B52" s="129"/>
      <c r="C52" s="129"/>
      <c r="D52" s="129"/>
      <c r="E52" s="129"/>
      <c r="F52" s="129"/>
      <c r="G52" s="129"/>
      <c r="H52" s="132">
        <f t="shared" ref="H52" si="12">(((E52*F52)/9)*(110*G52))/2000</f>
        <v>0</v>
      </c>
      <c r="I52" s="129"/>
      <c r="J52" s="31">
        <f t="shared" ref="J52" si="13">I52-H52</f>
        <v>0</v>
      </c>
      <c r="K52" s="157"/>
      <c r="L52" s="198"/>
      <c r="M52" s="200"/>
    </row>
    <row r="53" spans="1:13" x14ac:dyDescent="0.25">
      <c r="A53" s="182"/>
      <c r="B53" s="129"/>
      <c r="C53" s="129"/>
      <c r="D53" s="129"/>
      <c r="E53" s="129"/>
      <c r="F53" s="129"/>
      <c r="G53" s="129"/>
      <c r="H53" s="132"/>
      <c r="I53" s="129"/>
      <c r="J53" s="31"/>
      <c r="K53" s="161"/>
      <c r="L53" s="163"/>
      <c r="M53" s="200"/>
    </row>
    <row r="54" spans="1:13" ht="15.75" thickBot="1" x14ac:dyDescent="0.3">
      <c r="A54" s="182"/>
      <c r="B54" s="129"/>
      <c r="C54" s="129"/>
      <c r="D54" s="129"/>
      <c r="E54" s="129"/>
      <c r="F54" s="129"/>
      <c r="G54" s="129"/>
      <c r="H54" s="132"/>
      <c r="I54" s="129"/>
      <c r="J54" s="31"/>
      <c r="K54" s="161"/>
      <c r="L54" s="163"/>
      <c r="M54" s="200"/>
    </row>
    <row r="55" spans="1:13" x14ac:dyDescent="0.25">
      <c r="A55" s="182"/>
      <c r="B55" s="129"/>
      <c r="C55" s="129"/>
      <c r="D55" s="129"/>
      <c r="E55" s="129"/>
      <c r="F55" s="129"/>
      <c r="G55" s="129"/>
      <c r="H55" s="132">
        <f t="shared" ref="H55" si="14">(((E55*F55)/9)*(110*G55))/2000</f>
        <v>0</v>
      </c>
      <c r="I55" s="129"/>
      <c r="J55" s="31">
        <f t="shared" ref="J55" si="15">I55-H55</f>
        <v>0</v>
      </c>
      <c r="K55" s="157"/>
      <c r="L55" s="198"/>
      <c r="M55" s="200"/>
    </row>
    <row r="56" spans="1:13" x14ac:dyDescent="0.25">
      <c r="A56" s="182"/>
      <c r="B56" s="129"/>
      <c r="C56" s="129"/>
      <c r="D56" s="129"/>
      <c r="E56" s="129"/>
      <c r="F56" s="129"/>
      <c r="G56" s="129"/>
      <c r="H56" s="132"/>
      <c r="I56" s="129"/>
      <c r="J56" s="31"/>
      <c r="K56" s="161"/>
      <c r="L56" s="163"/>
      <c r="M56" s="200"/>
    </row>
    <row r="57" spans="1:13" ht="15.75" thickBot="1" x14ac:dyDescent="0.3">
      <c r="A57" s="182"/>
      <c r="B57" s="129"/>
      <c r="C57" s="129"/>
      <c r="D57" s="129"/>
      <c r="E57" s="129"/>
      <c r="F57" s="129"/>
      <c r="G57" s="129"/>
      <c r="H57" s="132"/>
      <c r="I57" s="129"/>
      <c r="J57" s="31"/>
      <c r="K57" s="161"/>
      <c r="L57" s="163"/>
      <c r="M57" s="200"/>
    </row>
    <row r="58" spans="1:13" x14ac:dyDescent="0.25">
      <c r="A58" s="182"/>
      <c r="B58" s="129"/>
      <c r="C58" s="129"/>
      <c r="D58" s="129"/>
      <c r="E58" s="129"/>
      <c r="F58" s="129"/>
      <c r="G58" s="129"/>
      <c r="H58" s="132">
        <f t="shared" ref="H58" si="16">(((E58*F58)/9)*(110*G58))/2000</f>
        <v>0</v>
      </c>
      <c r="I58" s="129"/>
      <c r="J58" s="31">
        <f t="shared" ref="J58" si="17">I58-H58</f>
        <v>0</v>
      </c>
      <c r="K58" s="157"/>
      <c r="L58" s="198"/>
      <c r="M58" s="200"/>
    </row>
    <row r="59" spans="1:13" x14ac:dyDescent="0.25">
      <c r="A59" s="182"/>
      <c r="B59" s="129"/>
      <c r="C59" s="129"/>
      <c r="D59" s="129"/>
      <c r="E59" s="129"/>
      <c r="F59" s="129"/>
      <c r="G59" s="129"/>
      <c r="H59" s="132"/>
      <c r="I59" s="129"/>
      <c r="J59" s="31"/>
      <c r="K59" s="161"/>
      <c r="L59" s="163"/>
      <c r="M59" s="200"/>
    </row>
    <row r="60" spans="1:13" ht="15.75" thickBot="1" x14ac:dyDescent="0.3">
      <c r="A60" s="182"/>
      <c r="B60" s="129"/>
      <c r="C60" s="129"/>
      <c r="D60" s="129"/>
      <c r="E60" s="129"/>
      <c r="F60" s="129"/>
      <c r="G60" s="129"/>
      <c r="H60" s="132"/>
      <c r="I60" s="129"/>
      <c r="J60" s="31"/>
      <c r="K60" s="161"/>
      <c r="L60" s="163"/>
      <c r="M60" s="200"/>
    </row>
    <row r="61" spans="1:13" x14ac:dyDescent="0.25">
      <c r="A61" s="182"/>
      <c r="B61" s="129"/>
      <c r="C61" s="129"/>
      <c r="D61" s="129"/>
      <c r="E61" s="129"/>
      <c r="F61" s="129"/>
      <c r="G61" s="129"/>
      <c r="H61" s="132">
        <f t="shared" ref="H61" si="18">(((E61*F61)/9)*(110*G61))/2000</f>
        <v>0</v>
      </c>
      <c r="I61" s="129"/>
      <c r="J61" s="31">
        <f t="shared" ref="J61" si="19">I61-H61</f>
        <v>0</v>
      </c>
      <c r="K61" s="157"/>
      <c r="L61" s="198"/>
      <c r="M61" s="200"/>
    </row>
    <row r="62" spans="1:13" x14ac:dyDescent="0.25">
      <c r="A62" s="182"/>
      <c r="B62" s="129"/>
      <c r="C62" s="129"/>
      <c r="D62" s="129"/>
      <c r="E62" s="129"/>
      <c r="F62" s="129"/>
      <c r="G62" s="129"/>
      <c r="H62" s="132"/>
      <c r="I62" s="129"/>
      <c r="J62" s="31"/>
      <c r="K62" s="161"/>
      <c r="L62" s="163"/>
      <c r="M62" s="200"/>
    </row>
    <row r="63" spans="1:13" ht="15.75" thickBot="1" x14ac:dyDescent="0.3">
      <c r="A63" s="182"/>
      <c r="B63" s="129"/>
      <c r="C63" s="129"/>
      <c r="D63" s="129"/>
      <c r="E63" s="129"/>
      <c r="F63" s="129"/>
      <c r="G63" s="129"/>
      <c r="H63" s="132"/>
      <c r="I63" s="129"/>
      <c r="J63" s="31"/>
      <c r="K63" s="161"/>
      <c r="L63" s="163"/>
      <c r="M63" s="200"/>
    </row>
    <row r="64" spans="1:13" x14ac:dyDescent="0.25">
      <c r="A64" s="182"/>
      <c r="B64" s="129"/>
      <c r="C64" s="129"/>
      <c r="D64" s="129"/>
      <c r="E64" s="129"/>
      <c r="F64" s="129"/>
      <c r="G64" s="129"/>
      <c r="H64" s="132">
        <f t="shared" ref="H64" si="20">(((E64*F64)/9)*(110*G64))/2000</f>
        <v>0</v>
      </c>
      <c r="I64" s="129"/>
      <c r="J64" s="31">
        <f t="shared" ref="J64" si="21">I64-H64</f>
        <v>0</v>
      </c>
      <c r="K64" s="157"/>
      <c r="L64" s="198"/>
      <c r="M64" s="200"/>
    </row>
    <row r="65" spans="1:13" x14ac:dyDescent="0.25">
      <c r="A65" s="182"/>
      <c r="B65" s="129"/>
      <c r="C65" s="129"/>
      <c r="D65" s="129"/>
      <c r="E65" s="129"/>
      <c r="F65" s="129"/>
      <c r="G65" s="129"/>
      <c r="H65" s="132"/>
      <c r="I65" s="129"/>
      <c r="J65" s="31"/>
      <c r="K65" s="161"/>
      <c r="L65" s="163"/>
      <c r="M65" s="200"/>
    </row>
    <row r="66" spans="1:13" ht="15.75" thickBot="1" x14ac:dyDescent="0.3">
      <c r="A66" s="204"/>
      <c r="B66" s="130"/>
      <c r="C66" s="130"/>
      <c r="D66" s="130"/>
      <c r="E66" s="130"/>
      <c r="F66" s="130"/>
      <c r="G66" s="130"/>
      <c r="H66" s="133"/>
      <c r="I66" s="130"/>
      <c r="J66" s="109"/>
      <c r="K66" s="201"/>
      <c r="L66" s="196"/>
      <c r="M66" s="202"/>
    </row>
  </sheetData>
  <sheetProtection algorithmName="SHA-512" hashValue="DGgHnKfV6M5fcPWStXkgD1atjfHdB7vrvMph4964A0l/oLUHs5mPUxKf30Himm2RTxzNwRd45sHoPCSIdGrhVg==" saltValue="9tcEFtTd/k0kj9UaU/eBvw==" spinCount="100000" sheet="1" objects="1" scenarios="1"/>
  <mergeCells count="189">
    <mergeCell ref="A12:D12"/>
    <mergeCell ref="E12:H12"/>
    <mergeCell ref="A13:H17"/>
    <mergeCell ref="A2:F2"/>
    <mergeCell ref="A3:F3"/>
    <mergeCell ref="G2:J2"/>
    <mergeCell ref="G3:J3"/>
    <mergeCell ref="M64:M66"/>
    <mergeCell ref="F64:F66"/>
    <mergeCell ref="G64:G66"/>
    <mergeCell ref="H64:H66"/>
    <mergeCell ref="I64:I66"/>
    <mergeCell ref="J64:J66"/>
    <mergeCell ref="A64:A66"/>
    <mergeCell ref="B64:B66"/>
    <mergeCell ref="C64:C66"/>
    <mergeCell ref="D64:D66"/>
    <mergeCell ref="E64:E66"/>
    <mergeCell ref="M58:M60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J61:J63"/>
    <mergeCell ref="M61:M63"/>
    <mergeCell ref="F58:F60"/>
    <mergeCell ref="G58:G60"/>
    <mergeCell ref="H58:H60"/>
    <mergeCell ref="I58:I60"/>
    <mergeCell ref="J58:J60"/>
    <mergeCell ref="A58:A60"/>
    <mergeCell ref="B58:B60"/>
    <mergeCell ref="C58:C60"/>
    <mergeCell ref="D58:D60"/>
    <mergeCell ref="E58:E60"/>
    <mergeCell ref="M52:M54"/>
    <mergeCell ref="A55:A57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M55:M57"/>
    <mergeCell ref="F52:F54"/>
    <mergeCell ref="G52:G54"/>
    <mergeCell ref="H52:H54"/>
    <mergeCell ref="I52:I54"/>
    <mergeCell ref="J52:J54"/>
    <mergeCell ref="A52:A54"/>
    <mergeCell ref="B52:B54"/>
    <mergeCell ref="C52:C54"/>
    <mergeCell ref="D52:D54"/>
    <mergeCell ref="E52:E54"/>
    <mergeCell ref="M46:M4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M49:M51"/>
    <mergeCell ref="F46:F48"/>
    <mergeCell ref="G46:G48"/>
    <mergeCell ref="H46:H48"/>
    <mergeCell ref="I46:I48"/>
    <mergeCell ref="J46:J48"/>
    <mergeCell ref="A46:A48"/>
    <mergeCell ref="B46:B48"/>
    <mergeCell ref="C46:C48"/>
    <mergeCell ref="D46:D48"/>
    <mergeCell ref="E46:E48"/>
    <mergeCell ref="M40:M42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M43:M45"/>
    <mergeCell ref="F40:F42"/>
    <mergeCell ref="G40:G42"/>
    <mergeCell ref="H40:H42"/>
    <mergeCell ref="I40:I42"/>
    <mergeCell ref="J40:J42"/>
    <mergeCell ref="A40:A42"/>
    <mergeCell ref="B40:B42"/>
    <mergeCell ref="C40:C42"/>
    <mergeCell ref="D40:D42"/>
    <mergeCell ref="E40:E42"/>
    <mergeCell ref="A18:M18"/>
    <mergeCell ref="F19:F20"/>
    <mergeCell ref="G19:J19"/>
    <mergeCell ref="G20:J20"/>
    <mergeCell ref="A35:M35"/>
    <mergeCell ref="A36:B36"/>
    <mergeCell ref="C36:E36"/>
    <mergeCell ref="F36:F37"/>
    <mergeCell ref="G36:J36"/>
    <mergeCell ref="K36:K39"/>
    <mergeCell ref="L36:L39"/>
    <mergeCell ref="M36:M39"/>
    <mergeCell ref="G37:J37"/>
    <mergeCell ref="A38:D38"/>
    <mergeCell ref="A9:D9"/>
    <mergeCell ref="A10:D10"/>
    <mergeCell ref="A11:D11"/>
    <mergeCell ref="E7:H7"/>
    <mergeCell ref="E8:H8"/>
    <mergeCell ref="E9:H9"/>
    <mergeCell ref="M32:M34"/>
    <mergeCell ref="E10:H10"/>
    <mergeCell ref="E11:H11"/>
    <mergeCell ref="A32:A34"/>
    <mergeCell ref="B32:B34"/>
    <mergeCell ref="C32:C34"/>
    <mergeCell ref="D32:D34"/>
    <mergeCell ref="E32:E34"/>
    <mergeCell ref="F32:F34"/>
    <mergeCell ref="G32:G34"/>
    <mergeCell ref="H32:H34"/>
    <mergeCell ref="A21:D21"/>
    <mergeCell ref="I32:I34"/>
    <mergeCell ref="J32:J34"/>
    <mergeCell ref="K19:K22"/>
    <mergeCell ref="L19:L22"/>
    <mergeCell ref="M19:M22"/>
    <mergeCell ref="M29:M31"/>
    <mergeCell ref="A4:J4"/>
    <mergeCell ref="K2:M2"/>
    <mergeCell ref="K3:M3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I23:I25"/>
    <mergeCell ref="J23:J25"/>
    <mergeCell ref="M23:M25"/>
    <mergeCell ref="I5:M5"/>
    <mergeCell ref="A5:H5"/>
    <mergeCell ref="A6:D6"/>
    <mergeCell ref="A7:D7"/>
    <mergeCell ref="A8:D8"/>
    <mergeCell ref="A1:M1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M26:M28"/>
    <mergeCell ref="E6:H6"/>
    <mergeCell ref="A23:A25"/>
    <mergeCell ref="B23:B25"/>
    <mergeCell ref="C23:C25"/>
    <mergeCell ref="D23:D25"/>
    <mergeCell ref="E23:E25"/>
    <mergeCell ref="F23:F25"/>
    <mergeCell ref="G23:G25"/>
    <mergeCell ref="H23:H25"/>
    <mergeCell ref="A19:B20"/>
    <mergeCell ref="C19:E20"/>
    <mergeCell ref="K4:M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HMA Inspection Example</vt:lpstr>
      <vt:lpstr>HMA Inspection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dotj9k</dc:creator>
  <cp:lastModifiedBy>dotj9k</cp:lastModifiedBy>
  <cp:lastPrinted>2017-05-15T18:42:03Z</cp:lastPrinted>
  <dcterms:created xsi:type="dcterms:W3CDTF">2017-05-15T17:21:54Z</dcterms:created>
  <dcterms:modified xsi:type="dcterms:W3CDTF">2017-05-16T17:58:59Z</dcterms:modified>
</cp:coreProperties>
</file>