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tmxs.AD\Documents\committees\"/>
    </mc:Choice>
  </mc:AlternateContent>
  <xr:revisionPtr revIDLastSave="0" documentId="13_ncr:1_{0BEE961F-8F67-44DB-B1E7-8ACB5CF0786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xample" sheetId="6" r:id="rId1"/>
    <sheet name="Sheet1" sheetId="4" r:id="rId2"/>
  </sheets>
  <externalReferences>
    <externalReference r:id="rId3"/>
  </externalReferences>
  <definedNames>
    <definedName name="\_" localSheetId="0">'[1]60601'!#REF!</definedName>
    <definedName name="\_">'[1]60601'!#REF!</definedName>
    <definedName name="\a" localSheetId="0">#REF!</definedName>
    <definedName name="\a">#REF!</definedName>
    <definedName name="\c" localSheetId="0">#REF!</definedName>
    <definedName name="\c">#REF!</definedName>
    <definedName name="\h" localSheetId="0">#REF!</definedName>
    <definedName name="\h">#REF!</definedName>
    <definedName name="\p" localSheetId="0">#REF!</definedName>
    <definedName name="\p">#REF!</definedName>
    <definedName name="\s" localSheetId="0">#REF!</definedName>
    <definedName name="\s">#REF!</definedName>
    <definedName name="ALTS" localSheetId="0">#REF!</definedName>
    <definedName name="ALTS">#REF!</definedName>
    <definedName name="FILEMENU">#N/A</definedName>
    <definedName name="HELP" localSheetId="0">#REF!</definedName>
    <definedName name="HELP">#REF!</definedName>
    <definedName name="ITEMS" localSheetId="0">Example!$A$103:$C$142</definedName>
    <definedName name="ITEMS">Sheet1!$A$103:$C$154</definedName>
    <definedName name="_xlnm.Print_Area" localSheetId="0">Example!$A$1:$T$43</definedName>
    <definedName name="_xlnm.Print_Area" localSheetId="1">Sheet1!$A$1:$T$43</definedName>
    <definedName name="Print_Area_MI" localSheetId="0">#REF!</definedName>
    <definedName name="Print_Area_MI">#REF!</definedName>
    <definedName name="SIGN" localSheetId="0">Example!$A$147</definedName>
    <definedName name="SIGN">Sheet1!$A$147</definedName>
    <definedName name="SIGNS" localSheetId="0">Example!$A$147:$A$160</definedName>
    <definedName name="SIGNS">Sheet1!$A$147:$A$160</definedName>
    <definedName name="SUBROUTINE">#N/A</definedName>
    <definedName name="TOPMENU" localSheetId="0">'[1]60601'!#REF!</definedName>
    <definedName name="TOPMENU">'[1]60601'!#REF!</definedName>
    <definedName name="TYPE2" localSheetId="0">Example!$A$151</definedName>
    <definedName name="TYPE2">Sheet1!$A$151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6" l="1"/>
  <c r="L12" i="4"/>
  <c r="H14" i="4"/>
  <c r="J14" i="4"/>
  <c r="L14" i="4"/>
  <c r="N14" i="4"/>
  <c r="P14" i="4"/>
  <c r="R14" i="4"/>
  <c r="J15" i="4"/>
  <c r="L15" i="4"/>
  <c r="N15" i="4"/>
  <c r="P15" i="4"/>
  <c r="R15" i="4"/>
  <c r="H16" i="4"/>
  <c r="J16" i="4"/>
  <c r="L16" i="4"/>
  <c r="N16" i="4"/>
  <c r="P16" i="4"/>
  <c r="R16" i="4"/>
  <c r="H17" i="4"/>
  <c r="J17" i="4"/>
  <c r="L17" i="4"/>
  <c r="N17" i="4"/>
  <c r="P17" i="4"/>
  <c r="R17" i="4"/>
  <c r="H18" i="4"/>
  <c r="J18" i="4"/>
  <c r="L18" i="4"/>
  <c r="N18" i="4"/>
  <c r="P18" i="4"/>
  <c r="R18" i="4"/>
  <c r="H19" i="4"/>
  <c r="J19" i="4"/>
  <c r="L19" i="4"/>
  <c r="N19" i="4"/>
  <c r="P19" i="4"/>
  <c r="R19" i="4"/>
  <c r="H20" i="4"/>
  <c r="J20" i="4"/>
  <c r="L20" i="4"/>
  <c r="N20" i="4"/>
  <c r="P20" i="4"/>
  <c r="R20" i="4"/>
  <c r="H21" i="4"/>
  <c r="J21" i="4"/>
  <c r="L21" i="4"/>
  <c r="N21" i="4"/>
  <c r="P21" i="4"/>
  <c r="R21" i="4"/>
  <c r="H22" i="4"/>
  <c r="J22" i="4"/>
  <c r="L22" i="4"/>
  <c r="N22" i="4"/>
  <c r="P22" i="4"/>
  <c r="R22" i="4"/>
  <c r="H23" i="4"/>
  <c r="J23" i="4"/>
  <c r="L23" i="4"/>
  <c r="N23" i="4"/>
  <c r="P23" i="4"/>
  <c r="R23" i="4"/>
  <c r="H24" i="4"/>
  <c r="J24" i="4"/>
  <c r="L24" i="4"/>
  <c r="N24" i="4"/>
  <c r="P24" i="4"/>
  <c r="R24" i="4"/>
  <c r="H25" i="4"/>
  <c r="J25" i="4"/>
  <c r="L25" i="4"/>
  <c r="N25" i="4"/>
  <c r="P25" i="4"/>
  <c r="R25" i="4"/>
  <c r="H26" i="4"/>
  <c r="J26" i="4"/>
  <c r="L26" i="4"/>
  <c r="N26" i="4"/>
  <c r="P26" i="4"/>
  <c r="R26" i="4"/>
  <c r="H27" i="4"/>
  <c r="J27" i="4"/>
  <c r="L27" i="4"/>
  <c r="N27" i="4"/>
  <c r="P27" i="4"/>
  <c r="R27" i="4"/>
  <c r="H28" i="4"/>
  <c r="J28" i="4"/>
  <c r="L28" i="4"/>
  <c r="N28" i="4"/>
  <c r="P28" i="4"/>
  <c r="R28" i="4"/>
  <c r="H29" i="4"/>
  <c r="J29" i="4"/>
  <c r="L29" i="4"/>
  <c r="N29" i="4"/>
  <c r="P29" i="4"/>
  <c r="R29" i="4"/>
  <c r="H30" i="4"/>
  <c r="J30" i="4"/>
  <c r="L30" i="4"/>
  <c r="N30" i="4"/>
  <c r="P30" i="4"/>
  <c r="R30" i="4"/>
  <c r="H31" i="4"/>
  <c r="J31" i="4"/>
  <c r="L31" i="4"/>
  <c r="N31" i="4"/>
  <c r="P31" i="4"/>
  <c r="R31" i="4"/>
  <c r="H32" i="4"/>
  <c r="J32" i="4"/>
  <c r="L32" i="4"/>
  <c r="N32" i="4"/>
  <c r="P32" i="4"/>
  <c r="R32" i="4"/>
  <c r="H33" i="4"/>
  <c r="J33" i="4"/>
  <c r="L33" i="4"/>
  <c r="N33" i="4"/>
  <c r="P33" i="4"/>
  <c r="R33" i="4"/>
  <c r="H34" i="4"/>
  <c r="J34" i="4"/>
  <c r="L34" i="4"/>
  <c r="N34" i="4"/>
  <c r="P34" i="4"/>
  <c r="R34" i="4"/>
  <c r="H35" i="4"/>
  <c r="J35" i="4"/>
  <c r="L35" i="4"/>
  <c r="N35" i="4"/>
  <c r="P35" i="4"/>
  <c r="R35" i="4"/>
  <c r="H36" i="4"/>
  <c r="J36" i="4"/>
  <c r="L36" i="4"/>
  <c r="N36" i="4"/>
  <c r="P36" i="4"/>
  <c r="R36" i="4"/>
  <c r="H37" i="4"/>
  <c r="J37" i="4"/>
  <c r="L37" i="4"/>
  <c r="N37" i="4"/>
  <c r="P37" i="4"/>
  <c r="R37" i="4"/>
  <c r="H38" i="4"/>
  <c r="J38" i="4"/>
  <c r="L38" i="4"/>
  <c r="N38" i="4"/>
  <c r="P38" i="4"/>
  <c r="R38" i="4"/>
  <c r="H39" i="4"/>
  <c r="J39" i="4"/>
  <c r="L39" i="4"/>
  <c r="N39" i="4"/>
  <c r="P39" i="4"/>
  <c r="R39" i="4"/>
  <c r="H40" i="4"/>
  <c r="J40" i="4"/>
  <c r="L40" i="4"/>
  <c r="N40" i="4"/>
  <c r="P40" i="4"/>
  <c r="R40" i="4"/>
  <c r="H41" i="4"/>
  <c r="J41" i="4"/>
  <c r="L41" i="4"/>
  <c r="N41" i="4"/>
  <c r="P41" i="4"/>
  <c r="R41" i="4"/>
  <c r="H42" i="4"/>
  <c r="J42" i="4"/>
  <c r="L42" i="4"/>
  <c r="N42" i="4"/>
  <c r="P42" i="4"/>
  <c r="R42" i="4"/>
  <c r="H43" i="4"/>
  <c r="J43" i="4"/>
  <c r="L43" i="4"/>
  <c r="N43" i="4"/>
  <c r="P43" i="4"/>
  <c r="R43" i="4"/>
  <c r="R13" i="4"/>
  <c r="P13" i="4"/>
  <c r="N13" i="4"/>
  <c r="L13" i="4"/>
  <c r="J13" i="4"/>
  <c r="H13" i="4"/>
  <c r="R12" i="4" l="1"/>
  <c r="P12" i="4"/>
  <c r="N12" i="4"/>
  <c r="H10" i="4" l="1"/>
  <c r="J10" i="4"/>
  <c r="S48" i="6" l="1"/>
  <c r="Q48" i="6"/>
  <c r="O48" i="6"/>
  <c r="M48" i="6"/>
  <c r="K48" i="6"/>
  <c r="I48" i="6"/>
  <c r="S47" i="6"/>
  <c r="Q47" i="6"/>
  <c r="O47" i="6"/>
  <c r="M47" i="6"/>
  <c r="K47" i="6"/>
  <c r="I47" i="6"/>
  <c r="S46" i="6"/>
  <c r="Q46" i="6"/>
  <c r="O46" i="6"/>
  <c r="M46" i="6"/>
  <c r="K46" i="6"/>
  <c r="I46" i="6"/>
  <c r="S45" i="6"/>
  <c r="Q45" i="6"/>
  <c r="O45" i="6"/>
  <c r="M45" i="6"/>
  <c r="K45" i="6"/>
  <c r="I45" i="6"/>
  <c r="S44" i="6"/>
  <c r="Q44" i="6"/>
  <c r="O44" i="6"/>
  <c r="M44" i="6"/>
  <c r="K44" i="6"/>
  <c r="I44" i="6"/>
  <c r="R43" i="6"/>
  <c r="P43" i="6"/>
  <c r="N43" i="6"/>
  <c r="L43" i="6"/>
  <c r="J43" i="6"/>
  <c r="H43" i="6"/>
  <c r="G43" i="6"/>
  <c r="R42" i="6"/>
  <c r="P42" i="6"/>
  <c r="N42" i="6"/>
  <c r="L42" i="6"/>
  <c r="G42" i="6"/>
  <c r="H42" i="6" s="1"/>
  <c r="R41" i="6"/>
  <c r="P41" i="6"/>
  <c r="N41" i="6"/>
  <c r="L41" i="6"/>
  <c r="G41" i="6"/>
  <c r="J41" i="6" s="1"/>
  <c r="R40" i="6"/>
  <c r="P40" i="6"/>
  <c r="N40" i="6"/>
  <c r="L40" i="6"/>
  <c r="J40" i="6"/>
  <c r="G40" i="6"/>
  <c r="H40" i="6" s="1"/>
  <c r="R39" i="6"/>
  <c r="P39" i="6"/>
  <c r="N39" i="6"/>
  <c r="L39" i="6"/>
  <c r="G39" i="6"/>
  <c r="J39" i="6" s="1"/>
  <c r="R38" i="6"/>
  <c r="P38" i="6"/>
  <c r="N38" i="6"/>
  <c r="L38" i="6"/>
  <c r="G38" i="6"/>
  <c r="J38" i="6" s="1"/>
  <c r="R37" i="6"/>
  <c r="P37" i="6"/>
  <c r="N37" i="6"/>
  <c r="L37" i="6"/>
  <c r="G37" i="6"/>
  <c r="J37" i="6" s="1"/>
  <c r="R36" i="6"/>
  <c r="P36" i="6"/>
  <c r="N36" i="6"/>
  <c r="L36" i="6"/>
  <c r="G36" i="6"/>
  <c r="H36" i="6" s="1"/>
  <c r="R35" i="6"/>
  <c r="P35" i="6"/>
  <c r="N35" i="6"/>
  <c r="L35" i="6"/>
  <c r="G35" i="6"/>
  <c r="J35" i="6" s="1"/>
  <c r="R34" i="6"/>
  <c r="P34" i="6"/>
  <c r="N34" i="6"/>
  <c r="L34" i="6"/>
  <c r="G34" i="6"/>
  <c r="J34" i="6" s="1"/>
  <c r="R33" i="6"/>
  <c r="P33" i="6"/>
  <c r="N33" i="6"/>
  <c r="L33" i="6"/>
  <c r="G33" i="6"/>
  <c r="J33" i="6" s="1"/>
  <c r="R32" i="6"/>
  <c r="P32" i="6"/>
  <c r="N32" i="6"/>
  <c r="L32" i="6"/>
  <c r="G32" i="6"/>
  <c r="H32" i="6" s="1"/>
  <c r="R31" i="6"/>
  <c r="P31" i="6"/>
  <c r="N31" i="6"/>
  <c r="L31" i="6"/>
  <c r="G31" i="6"/>
  <c r="H31" i="6" s="1"/>
  <c r="R30" i="6"/>
  <c r="P30" i="6"/>
  <c r="N30" i="6"/>
  <c r="L30" i="6"/>
  <c r="G30" i="6"/>
  <c r="J30" i="6" s="1"/>
  <c r="R29" i="6"/>
  <c r="P29" i="6"/>
  <c r="N29" i="6"/>
  <c r="L29" i="6"/>
  <c r="G29" i="6"/>
  <c r="J29" i="6" s="1"/>
  <c r="R28" i="6"/>
  <c r="P28" i="6"/>
  <c r="N28" i="6"/>
  <c r="L28" i="6"/>
  <c r="G28" i="6"/>
  <c r="H28" i="6" s="1"/>
  <c r="R27" i="6"/>
  <c r="P27" i="6"/>
  <c r="N27" i="6"/>
  <c r="L27" i="6"/>
  <c r="J27" i="6"/>
  <c r="H27" i="6"/>
  <c r="G27" i="6"/>
  <c r="R26" i="6"/>
  <c r="P26" i="6"/>
  <c r="N26" i="6"/>
  <c r="L26" i="6"/>
  <c r="G26" i="6"/>
  <c r="J26" i="6" s="1"/>
  <c r="R25" i="6"/>
  <c r="P25" i="6"/>
  <c r="N25" i="6"/>
  <c r="L25" i="6"/>
  <c r="G25" i="6"/>
  <c r="J25" i="6" s="1"/>
  <c r="R24" i="6"/>
  <c r="P24" i="6"/>
  <c r="N24" i="6"/>
  <c r="L24" i="6"/>
  <c r="J24" i="6"/>
  <c r="G24" i="6"/>
  <c r="H24" i="6" s="1"/>
  <c r="R23" i="6"/>
  <c r="P23" i="6"/>
  <c r="N23" i="6"/>
  <c r="L23" i="6"/>
  <c r="G23" i="6"/>
  <c r="J23" i="6" s="1"/>
  <c r="R22" i="6"/>
  <c r="P22" i="6"/>
  <c r="N22" i="6"/>
  <c r="L22" i="6"/>
  <c r="G22" i="6"/>
  <c r="H22" i="6" s="1"/>
  <c r="R21" i="6"/>
  <c r="P21" i="6"/>
  <c r="N21" i="6"/>
  <c r="L21" i="6"/>
  <c r="G21" i="6"/>
  <c r="J21" i="6" s="1"/>
  <c r="R20" i="6"/>
  <c r="P20" i="6"/>
  <c r="N20" i="6"/>
  <c r="L20" i="6"/>
  <c r="G20" i="6"/>
  <c r="H20" i="6" s="1"/>
  <c r="R19" i="6"/>
  <c r="P19" i="6"/>
  <c r="N19" i="6"/>
  <c r="L19" i="6"/>
  <c r="G19" i="6"/>
  <c r="J19" i="6" s="1"/>
  <c r="R18" i="6"/>
  <c r="P18" i="6"/>
  <c r="N18" i="6"/>
  <c r="L18" i="6"/>
  <c r="G18" i="6"/>
  <c r="H18" i="6" s="1"/>
  <c r="R17" i="6"/>
  <c r="P17" i="6"/>
  <c r="N17" i="6"/>
  <c r="L17" i="6"/>
  <c r="G17" i="6"/>
  <c r="J17" i="6" s="1"/>
  <c r="R16" i="6"/>
  <c r="P16" i="6"/>
  <c r="N16" i="6"/>
  <c r="L16" i="6"/>
  <c r="G16" i="6"/>
  <c r="H16" i="6" s="1"/>
  <c r="R15" i="6"/>
  <c r="P15" i="6"/>
  <c r="R14" i="6"/>
  <c r="P14" i="6"/>
  <c r="G14" i="6"/>
  <c r="J14" i="6" s="1"/>
  <c r="R13" i="6"/>
  <c r="P13" i="6"/>
  <c r="G13" i="6"/>
  <c r="H13" i="6" s="1"/>
  <c r="R12" i="6"/>
  <c r="P12" i="6"/>
  <c r="G12" i="6"/>
  <c r="H12" i="6" s="1"/>
  <c r="R11" i="6"/>
  <c r="P11" i="6"/>
  <c r="N11" i="6"/>
  <c r="L11" i="6"/>
  <c r="J11" i="6"/>
  <c r="H11" i="6"/>
  <c r="R10" i="6"/>
  <c r="P10" i="6"/>
  <c r="N10" i="6"/>
  <c r="L10" i="6"/>
  <c r="J10" i="6"/>
  <c r="H10" i="6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R11" i="4"/>
  <c r="P11" i="4"/>
  <c r="N11" i="4"/>
  <c r="R10" i="4"/>
  <c r="P10" i="4"/>
  <c r="N10" i="4"/>
  <c r="J31" i="6" l="1"/>
  <c r="H12" i="4"/>
  <c r="J12" i="4"/>
  <c r="J5" i="4" s="1"/>
  <c r="J20" i="6"/>
  <c r="H23" i="6"/>
  <c r="J36" i="6"/>
  <c r="H39" i="6"/>
  <c r="J16" i="6"/>
  <c r="H19" i="6"/>
  <c r="J32" i="6"/>
  <c r="H35" i="6"/>
  <c r="J28" i="6"/>
  <c r="H30" i="6"/>
  <c r="H38" i="6"/>
  <c r="H21" i="6"/>
  <c r="J22" i="6"/>
  <c r="H29" i="6"/>
  <c r="H37" i="6"/>
  <c r="H26" i="6"/>
  <c r="H34" i="6"/>
  <c r="H17" i="6"/>
  <c r="J18" i="6"/>
  <c r="H25" i="6"/>
  <c r="H33" i="6"/>
  <c r="H41" i="6"/>
  <c r="J42" i="6"/>
  <c r="P5" i="6"/>
  <c r="L5" i="6"/>
  <c r="N5" i="6"/>
  <c r="R5" i="6"/>
  <c r="N5" i="4"/>
  <c r="R5" i="4"/>
  <c r="P5" i="4"/>
  <c r="L5" i="4"/>
  <c r="J11" i="4"/>
  <c r="L11" i="4"/>
  <c r="H11" i="4"/>
  <c r="L10" i="4"/>
  <c r="I44" i="4"/>
  <c r="K44" i="4"/>
  <c r="M44" i="4"/>
  <c r="O44" i="4"/>
  <c r="Q44" i="4"/>
  <c r="S44" i="4"/>
  <c r="I45" i="4"/>
  <c r="K45" i="4"/>
  <c r="M45" i="4"/>
  <c r="O45" i="4"/>
  <c r="Q45" i="4"/>
  <c r="S45" i="4"/>
  <c r="I46" i="4"/>
  <c r="K46" i="4"/>
  <c r="M46" i="4"/>
  <c r="O46" i="4"/>
  <c r="Q46" i="4"/>
  <c r="S46" i="4"/>
  <c r="I47" i="4"/>
  <c r="K47" i="4"/>
  <c r="M47" i="4"/>
  <c r="O47" i="4"/>
  <c r="Q47" i="4"/>
  <c r="S47" i="4"/>
  <c r="I48" i="4"/>
  <c r="K48" i="4"/>
  <c r="M48" i="4"/>
  <c r="O48" i="4"/>
  <c r="Q48" i="4"/>
  <c r="S48" i="4"/>
  <c r="J5" i="6" l="1"/>
  <c r="H5" i="6"/>
  <c r="H5" i="4"/>
</calcChain>
</file>

<file path=xl/sharedStrings.xml><?xml version="1.0" encoding="utf-8"?>
<sst xmlns="http://schemas.openxmlformats.org/spreadsheetml/2006/main" count="376" uniqueCount="157">
  <si>
    <t>ROADWAY:</t>
  </si>
  <si>
    <t>DESCRIPTION:</t>
  </si>
  <si>
    <t>COUNTY:</t>
  </si>
  <si>
    <t xml:space="preserve"> </t>
  </si>
  <si>
    <t>DESCRIPTION</t>
  </si>
  <si>
    <t>ITEM #</t>
  </si>
  <si>
    <t>PROJECT ID:</t>
  </si>
  <si>
    <t xml:space="preserve">CATEGORY: </t>
  </si>
  <si>
    <t>REMARKS</t>
  </si>
  <si>
    <t xml:space="preserve">CHECKED BY: </t>
  </si>
  <si>
    <t xml:space="preserve">ENTERED BY: </t>
  </si>
  <si>
    <t>SIGNING AND POST ITEMS</t>
  </si>
  <si>
    <t>DATE</t>
  </si>
  <si>
    <t>SIGN CODE</t>
  </si>
  <si>
    <t>634.0410</t>
  </si>
  <si>
    <t>EACH</t>
  </si>
  <si>
    <t>POST WOOD 4X4-INCH X 10-FT</t>
  </si>
  <si>
    <t>634.0412</t>
  </si>
  <si>
    <t>POST WOOD 4X4-INCH X 12-FT</t>
  </si>
  <si>
    <t>634.0414</t>
  </si>
  <si>
    <t>POST WOOD 4X4-INCH X 14-FT</t>
  </si>
  <si>
    <t>634.0416</t>
  </si>
  <si>
    <t>POST WOOD 4X4-INCH X 16-FT</t>
  </si>
  <si>
    <t>634.0418</t>
  </si>
  <si>
    <t>POST WOOD 4X4-INCH X 18-FT</t>
  </si>
  <si>
    <t>634.0612</t>
  </si>
  <si>
    <t>POST WOOD 4X6-INCH X 12-FT</t>
  </si>
  <si>
    <t>634.0614</t>
  </si>
  <si>
    <t>POST WOOD 4X6-INCH X 14-FT</t>
  </si>
  <si>
    <t>634.0616</t>
  </si>
  <si>
    <t>POST WOOD 4X6-INCH X 16-FT</t>
  </si>
  <si>
    <t>634.0618</t>
  </si>
  <si>
    <t>POST WOOD 4X6-INCH X 18-FT</t>
  </si>
  <si>
    <t>634.0620</t>
  </si>
  <si>
    <t>POST WOOD 4X6-INCH X 20-FT</t>
  </si>
  <si>
    <t>634.0622</t>
  </si>
  <si>
    <t>POST WOOD 4X6-INCH X 22-FT</t>
  </si>
  <si>
    <t>634.0624</t>
  </si>
  <si>
    <t>POST WOOD 4X6-INCH X 24-FT</t>
  </si>
  <si>
    <t>634.0801</t>
  </si>
  <si>
    <t>POST TUBULAR STEEL 2X2-INCH X 1.5-FT</t>
  </si>
  <si>
    <t>634.0803</t>
  </si>
  <si>
    <t>POST TUBULAR STEEL 2X2-INCH X 3-FT</t>
  </si>
  <si>
    <t>634.0805</t>
  </si>
  <si>
    <t>POST TUBULAR STEEL 2X2-INCH X 5-FT</t>
  </si>
  <si>
    <t>634.0808</t>
  </si>
  <si>
    <t>POST TUBULAR STEEL 2X2-INCH X 8-FT</t>
  </si>
  <si>
    <t>634.0809</t>
  </si>
  <si>
    <t>POST TUBULAR STEEL 2X2-INCH X 9.5-FT</t>
  </si>
  <si>
    <t>634.0810</t>
  </si>
  <si>
    <t>POST TUBULAR STEEL 2X2-INCH X 10-FT</t>
  </si>
  <si>
    <t>634.0811</t>
  </si>
  <si>
    <t>POST TUBULAR STEEL 2X2-INCH X 11-FT</t>
  </si>
  <si>
    <t>634.0812</t>
  </si>
  <si>
    <t>POST TUBULAR STEEL 2X2-INCH X 12-FT</t>
  </si>
  <si>
    <t>634.0814</t>
  </si>
  <si>
    <t>POST TUBULAR STEEL 2X2-INCH X 14-FT</t>
  </si>
  <si>
    <t>634.0816</t>
  </si>
  <si>
    <t>POST TUBULAR STEEL 2X2-INCH X 16-FT</t>
  </si>
  <si>
    <t>634.0818</t>
  </si>
  <si>
    <t>POST TUBULAR STEEL 2X2-INCH X 18-FT</t>
  </si>
  <si>
    <t>634.0885</t>
  </si>
  <si>
    <t>POST TUBULAR STEEL 2X2-INCH X 8.5-FT</t>
  </si>
  <si>
    <t>637.0620</t>
  </si>
  <si>
    <t>SIGN FLAGS PERMANENT TYPE II</t>
  </si>
  <si>
    <t>637.0630</t>
  </si>
  <si>
    <t>SIGN FLAGS PERMANENT TYPE III</t>
  </si>
  <si>
    <t>637.1210</t>
  </si>
  <si>
    <t>SF</t>
  </si>
  <si>
    <t>SIGNS TYPE I REFLECTIVE H</t>
  </si>
  <si>
    <t>637.1220</t>
  </si>
  <si>
    <t>SIGNS TYPE I REFLECTIVE SH</t>
  </si>
  <si>
    <t>637.1230</t>
  </si>
  <si>
    <t>SIGNS TYPE I REFLECTIVE F</t>
  </si>
  <si>
    <t>637.2110</t>
  </si>
  <si>
    <t xml:space="preserve">SIGNS TYPE II NON REFLECTIVE </t>
  </si>
  <si>
    <t>637.2115</t>
  </si>
  <si>
    <t>SIGNS TYPE II NON REFLECTIVE FOLDING</t>
  </si>
  <si>
    <t>637.2210</t>
  </si>
  <si>
    <t>SIGNS TYPE II REFLECTIVE H</t>
  </si>
  <si>
    <t>637.2215</t>
  </si>
  <si>
    <t>SIGNS TYPE II REFLECTIVE H FOLDING</t>
  </si>
  <si>
    <t>637.2220</t>
  </si>
  <si>
    <t>SIGNS TYPE II REFLECTIVE SH</t>
  </si>
  <si>
    <t>637.2225</t>
  </si>
  <si>
    <t>SIGNS TYPE II REFLECTIVE SH FOLDING</t>
  </si>
  <si>
    <t>637.2230</t>
  </si>
  <si>
    <t>SIGNS TYPE II REFLECTIVE F</t>
  </si>
  <si>
    <t>637.2235</t>
  </si>
  <si>
    <t>SIGNS TYPE II REFLECTIVE F FOLDING</t>
  </si>
  <si>
    <t>637.3210</t>
  </si>
  <si>
    <t>SIGNS TYPE III REFLECTIVE H</t>
  </si>
  <si>
    <t>637.3220</t>
  </si>
  <si>
    <t>SIGNS TYPE III REFLECTIVE SH</t>
  </si>
  <si>
    <t>637.3230</t>
  </si>
  <si>
    <t>SIGNS TYPE III REFLECTIVE F</t>
  </si>
  <si>
    <t>SIGN MESSAGE</t>
  </si>
  <si>
    <t>SIGN NO</t>
  </si>
  <si>
    <t>WIDTH (IN)</t>
  </si>
  <si>
    <t>HT (IN)</t>
  </si>
  <si>
    <t>637.1209</t>
  </si>
  <si>
    <t>TOTALS:</t>
  </si>
  <si>
    <t>09/24</t>
  </si>
  <si>
    <t>10/01</t>
  </si>
  <si>
    <t>10/19</t>
  </si>
  <si>
    <t>10/22</t>
  </si>
  <si>
    <t>122</t>
  </si>
  <si>
    <t>128</t>
  </si>
  <si>
    <t>130</t>
  </si>
  <si>
    <t>135</t>
  </si>
  <si>
    <t>W1-6(2S)</t>
  </si>
  <si>
    <t>Arrow</t>
  </si>
  <si>
    <t>48</t>
  </si>
  <si>
    <t>24</t>
  </si>
  <si>
    <t>R5-1A(3)</t>
  </si>
  <si>
    <t>Wrong Way</t>
  </si>
  <si>
    <t>R11-54(2S)</t>
  </si>
  <si>
    <t>Ramp Closed (Folding)</t>
  </si>
  <si>
    <t>30</t>
  </si>
  <si>
    <t>R1-1(3)</t>
  </si>
  <si>
    <t>Stop</t>
  </si>
  <si>
    <t>36</t>
  </si>
  <si>
    <t>42</t>
  </si>
  <si>
    <t>---</t>
  </si>
  <si>
    <t>* When entering SF items, every cell will calculate.  You must enter a zero (0) or '--- .  This will delete the formula in that cell to calc the correct totals.  If you delete a formula in error, you have to copy it back into that cell.  Type in the SF for a stop sign, yield or school sign.  Do not depend on the formula to compute.</t>
  </si>
  <si>
    <t>637.5453</t>
  </si>
  <si>
    <t>638.2101</t>
  </si>
  <si>
    <t>638.2102</t>
  </si>
  <si>
    <t>638.2602</t>
  </si>
  <si>
    <t>638.3000</t>
  </si>
  <si>
    <t>638.3100</t>
  </si>
  <si>
    <t>638.3150</t>
  </si>
  <si>
    <t>638.3155</t>
  </si>
  <si>
    <t>638.2601</t>
  </si>
  <si>
    <t>BARRICADES PERMANENT TYPE III</t>
  </si>
  <si>
    <t>MOVING SIGNS TYPE I</t>
  </si>
  <si>
    <t>MOVING SIGNS TYPE II</t>
  </si>
  <si>
    <t>REMOVING SIGNS TYPE I</t>
  </si>
  <si>
    <t>REMOVING SIGNS TYPE II</t>
  </si>
  <si>
    <t>REMOVING SMALL SIGN SUPPORTS</t>
  </si>
  <si>
    <t>REMOVING STRUCTURAL STEEL SIGN SUPPORTS</t>
  </si>
  <si>
    <t>REMOVING OVERHEAD SIGN SUPPORTS CANTILEVER (STRUCTURE)</t>
  </si>
  <si>
    <t>REMOVING OVERHEAD SIGN SUPPORTS FULL SPAN (STRUCTURE)</t>
  </si>
  <si>
    <t>638.3210</t>
  </si>
  <si>
    <t>638.3215</t>
  </si>
  <si>
    <t>638.3610</t>
  </si>
  <si>
    <t>638.3620</t>
  </si>
  <si>
    <t>638.4000</t>
  </si>
  <si>
    <t>638.4100</t>
  </si>
  <si>
    <t>REVISING SIGNS TYPE I DEMOUNTABLE</t>
  </si>
  <si>
    <t>REVISING SIGNS TYPE I NON-REMOVABLE</t>
  </si>
  <si>
    <t>ERECTING STATE OWNED SIGNS TYPE I</t>
  </si>
  <si>
    <t>ERECTING STATE OWNED SIGNS TYPE II</t>
  </si>
  <si>
    <t>MOVING SMALL SIGNS SUPPORTS</t>
  </si>
  <si>
    <t>MOVING STRUCTURAL STEEL SIGN SUPPORTS</t>
  </si>
  <si>
    <t xml:space="preserve">*Enter an item number from 634.0410 to 638.4100 and the description will automatically populate.                                                                                   </t>
  </si>
  <si>
    <t xml:space="preserve">*Enter SF for Yield &amp; Stop signs directly in Column. See Sign Plate for SF. When entering SF items, every cell will calculate. You must enter a zero (0) or '--- .  This will delete the formula in that cell to calc the correct totals. See Example sheet for more information.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</si>
</sst>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)"/>
    <numFmt numFmtId="165" formatCode=";;;"/>
    <numFmt numFmtId="166" formatCode="General_)"/>
  </numFmts>
  <fonts count="16" x14ac:knownFonts="1">
    <font>
      <sz val="10"/>
      <name val="Helv"/>
    </font>
    <font>
      <sz val="10"/>
      <name val="Arial"/>
      <family val="2"/>
    </font>
    <font>
      <sz val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trike/>
      <sz val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Helv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22"/>
        <bgColor indexed="22"/>
      </patternFill>
    </fill>
    <fill>
      <patternFill patternType="solid">
        <fgColor rgb="FFFFFF00"/>
        <bgColor indexed="22"/>
      </patternFill>
    </fill>
    <fill>
      <patternFill patternType="solid">
        <fgColor theme="0"/>
        <bgColor indexed="22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164" fontId="0" fillId="0" borderId="0"/>
    <xf numFmtId="0" fontId="1" fillId="0" borderId="0"/>
    <xf numFmtId="0" fontId="2" fillId="0" borderId="0">
      <alignment horizontal="center" vertical="center"/>
    </xf>
  </cellStyleXfs>
  <cellXfs count="183">
    <xf numFmtId="164" fontId="0" fillId="0" borderId="0" xfId="0"/>
    <xf numFmtId="49" fontId="6" fillId="0" borderId="0" xfId="2" applyNumberFormat="1" applyFont="1" applyBorder="1" applyAlignment="1" applyProtection="1">
      <alignment horizontal="center" vertical="center"/>
    </xf>
    <xf numFmtId="49" fontId="6" fillId="0" borderId="0" xfId="2" applyNumberFormat="1" applyFont="1" applyAlignment="1" applyProtection="1">
      <alignment horizontal="center" vertical="center"/>
    </xf>
    <xf numFmtId="49" fontId="4" fillId="2" borderId="0" xfId="2" applyNumberFormat="1" applyFont="1" applyFill="1" applyBorder="1" applyAlignment="1" applyProtection="1">
      <alignment horizontal="right" vertical="center"/>
    </xf>
    <xf numFmtId="49" fontId="4" fillId="2" borderId="0" xfId="2" applyNumberFormat="1" applyFont="1" applyFill="1" applyBorder="1" applyAlignment="1" applyProtection="1">
      <alignment vertical="center"/>
    </xf>
    <xf numFmtId="49" fontId="7" fillId="2" borderId="0" xfId="2" applyNumberFormat="1" applyFont="1" applyFill="1" applyBorder="1" applyAlignment="1" applyProtection="1">
      <alignment horizontal="center" vertical="center"/>
    </xf>
    <xf numFmtId="0" fontId="6" fillId="0" borderId="0" xfId="2" applyFont="1" applyProtection="1">
      <alignment horizontal="center" vertical="center"/>
    </xf>
    <xf numFmtId="2" fontId="6" fillId="0" borderId="0" xfId="2" applyNumberFormat="1" applyFont="1" applyAlignment="1" applyProtection="1">
      <alignment horizontal="center" vertical="center"/>
    </xf>
    <xf numFmtId="1" fontId="6" fillId="0" borderId="0" xfId="2" applyNumberFormat="1" applyFont="1" applyProtection="1">
      <alignment horizontal="center" vertical="center"/>
    </xf>
    <xf numFmtId="49" fontId="6" fillId="0" borderId="0" xfId="2" applyNumberFormat="1" applyFont="1" applyProtection="1">
      <alignment horizontal="center" vertical="center"/>
    </xf>
    <xf numFmtId="49" fontId="4" fillId="2" borderId="0" xfId="2" applyNumberFormat="1" applyFont="1" applyFill="1" applyBorder="1" applyAlignment="1" applyProtection="1">
      <alignment horizontal="center" vertical="center"/>
      <protection locked="0"/>
    </xf>
    <xf numFmtId="49" fontId="4" fillId="2" borderId="0" xfId="2" applyNumberFormat="1" applyFont="1" applyFill="1" applyBorder="1" applyAlignment="1" applyProtection="1">
      <alignment vertical="center"/>
      <protection locked="0"/>
    </xf>
    <xf numFmtId="165" fontId="8" fillId="0" borderId="0" xfId="1" applyNumberFormat="1" applyFont="1" applyFill="1" applyBorder="1"/>
    <xf numFmtId="165" fontId="8" fillId="0" borderId="0" xfId="1" applyNumberFormat="1" applyFont="1" applyFill="1" applyBorder="1" applyAlignment="1">
      <alignment horizontal="center"/>
    </xf>
    <xf numFmtId="165" fontId="9" fillId="0" borderId="0" xfId="1" applyNumberFormat="1" applyFont="1" applyFill="1" applyBorder="1"/>
    <xf numFmtId="165" fontId="9" fillId="0" borderId="0" xfId="1" applyNumberFormat="1" applyFont="1" applyFill="1" applyBorder="1" applyAlignment="1">
      <alignment horizontal="center"/>
    </xf>
    <xf numFmtId="49" fontId="4" fillId="2" borderId="5" xfId="2" applyNumberFormat="1" applyFont="1" applyFill="1" applyBorder="1" applyAlignment="1" applyProtection="1">
      <alignment horizontal="center" vertical="center"/>
    </xf>
    <xf numFmtId="49" fontId="4" fillId="2" borderId="6" xfId="2" applyNumberFormat="1" applyFont="1" applyFill="1" applyBorder="1" applyAlignment="1" applyProtection="1">
      <alignment horizontal="center" vertical="center"/>
    </xf>
    <xf numFmtId="165" fontId="11" fillId="0" borderId="0" xfId="1" applyNumberFormat="1" applyFont="1" applyFill="1" applyBorder="1"/>
    <xf numFmtId="49" fontId="5" fillId="0" borderId="0" xfId="2" applyNumberFormat="1" applyFont="1" applyFill="1" applyBorder="1" applyAlignment="1" applyProtection="1">
      <alignment horizontal="center" vertical="center"/>
      <protection locked="0"/>
    </xf>
    <xf numFmtId="2" fontId="5" fillId="0" borderId="0" xfId="2" applyNumberFormat="1" applyFont="1" applyFill="1" applyBorder="1" applyAlignment="1" applyProtection="1">
      <alignment horizontal="center" vertical="center"/>
      <protection locked="0"/>
    </xf>
    <xf numFmtId="1" fontId="5" fillId="0" borderId="0" xfId="2" applyNumberFormat="1" applyFont="1" applyFill="1" applyBorder="1" applyProtection="1">
      <alignment horizontal="center" vertical="center"/>
      <protection locked="0"/>
    </xf>
    <xf numFmtId="2" fontId="4" fillId="0" borderId="0" xfId="2" applyNumberFormat="1" applyFont="1" applyFill="1" applyBorder="1" applyProtection="1">
      <alignment horizontal="center" vertical="center"/>
    </xf>
    <xf numFmtId="49" fontId="5" fillId="0" borderId="0" xfId="2" applyNumberFormat="1" applyFont="1" applyFill="1" applyBorder="1" applyProtection="1">
      <alignment horizontal="center" vertical="center"/>
      <protection locked="0"/>
    </xf>
    <xf numFmtId="2" fontId="6" fillId="0" borderId="0" xfId="2" applyNumberFormat="1" applyFont="1" applyBorder="1" applyAlignment="1" applyProtection="1">
      <alignment horizontal="center" vertical="center"/>
    </xf>
    <xf numFmtId="1" fontId="6" fillId="0" borderId="0" xfId="2" applyNumberFormat="1" applyFont="1" applyBorder="1" applyProtection="1">
      <alignment horizontal="center" vertical="center"/>
    </xf>
    <xf numFmtId="49" fontId="6" fillId="0" borderId="0" xfId="2" applyNumberFormat="1" applyFont="1" applyBorder="1" applyProtection="1">
      <alignment horizontal="center" vertical="center"/>
    </xf>
    <xf numFmtId="166" fontId="1" fillId="2" borderId="0" xfId="0" applyNumberFormat="1" applyFont="1" applyFill="1"/>
    <xf numFmtId="49" fontId="4" fillId="4" borderId="15" xfId="0" applyNumberFormat="1" applyFont="1" applyFill="1" applyBorder="1" applyAlignment="1" applyProtection="1">
      <alignment horizontal="center"/>
      <protection locked="0"/>
    </xf>
    <xf numFmtId="49" fontId="4" fillId="4" borderId="15" xfId="0" applyNumberFormat="1" applyFont="1" applyFill="1" applyBorder="1" applyAlignment="1" applyProtection="1">
      <alignment horizontal="left"/>
      <protection locked="0"/>
    </xf>
    <xf numFmtId="49" fontId="4" fillId="3" borderId="7" xfId="0" applyNumberFormat="1" applyFont="1" applyFill="1" applyBorder="1" applyAlignment="1" applyProtection="1">
      <alignment horizontal="center"/>
      <protection locked="0"/>
    </xf>
    <xf numFmtId="49" fontId="4" fillId="3" borderId="7" xfId="0" applyNumberFormat="1" applyFont="1" applyFill="1" applyBorder="1" applyAlignment="1" applyProtection="1">
      <alignment horizontal="left"/>
      <protection locked="0"/>
    </xf>
    <xf numFmtId="49" fontId="4" fillId="4" borderId="7" xfId="0" applyNumberFormat="1" applyFont="1" applyFill="1" applyBorder="1" applyAlignment="1" applyProtection="1">
      <alignment horizontal="center"/>
      <protection locked="0"/>
    </xf>
    <xf numFmtId="49" fontId="4" fillId="4" borderId="7" xfId="0" applyNumberFormat="1" applyFont="1" applyFill="1" applyBorder="1" applyAlignment="1" applyProtection="1">
      <alignment horizontal="left"/>
      <protection locked="0"/>
    </xf>
    <xf numFmtId="49" fontId="4" fillId="2" borderId="16" xfId="2" applyNumberFormat="1" applyFont="1" applyFill="1" applyBorder="1" applyAlignment="1" applyProtection="1">
      <alignment horizontal="center" vertical="center"/>
    </xf>
    <xf numFmtId="49" fontId="13" fillId="3" borderId="0" xfId="0" applyNumberFormat="1" applyFont="1" applyFill="1" applyBorder="1" applyAlignment="1" applyProtection="1">
      <alignment horizontal="center"/>
    </xf>
    <xf numFmtId="2" fontId="8" fillId="0" borderId="0" xfId="1" applyNumberFormat="1" applyFont="1" applyFill="1" applyBorder="1"/>
    <xf numFmtId="2" fontId="9" fillId="0" borderId="0" xfId="1" applyNumberFormat="1" applyFont="1" applyFill="1" applyBorder="1"/>
    <xf numFmtId="49" fontId="4" fillId="2" borderId="5" xfId="2" applyNumberFormat="1" applyFont="1" applyFill="1" applyBorder="1" applyAlignment="1" applyProtection="1">
      <alignment horizontal="center" vertical="center" wrapText="1"/>
    </xf>
    <xf numFmtId="2" fontId="12" fillId="0" borderId="0" xfId="0" applyNumberFormat="1" applyFont="1" applyBorder="1" applyAlignment="1">
      <alignment horizontal="left" vertical="center"/>
    </xf>
    <xf numFmtId="2" fontId="3" fillId="2" borderId="17" xfId="2" applyNumberFormat="1" applyFont="1" applyFill="1" applyBorder="1" applyAlignment="1" applyProtection="1">
      <alignment horizontal="center" vertical="center"/>
    </xf>
    <xf numFmtId="49" fontId="14" fillId="2" borderId="0" xfId="2" applyNumberFormat="1" applyFont="1" applyFill="1" applyBorder="1" applyAlignment="1" applyProtection="1">
      <alignment horizontal="center" vertical="center"/>
    </xf>
    <xf numFmtId="49" fontId="3" fillId="2" borderId="19" xfId="2" applyNumberFormat="1" applyFont="1" applyFill="1" applyBorder="1" applyAlignment="1" applyProtection="1">
      <alignment horizontal="left" vertical="center"/>
    </xf>
    <xf numFmtId="49" fontId="3" fillId="2" borderId="22" xfId="2" applyNumberFormat="1" applyFont="1" applyFill="1" applyBorder="1" applyAlignment="1" applyProtection="1">
      <alignment horizontal="center" vertical="center"/>
    </xf>
    <xf numFmtId="49" fontId="6" fillId="0" borderId="22" xfId="2" applyNumberFormat="1" applyFont="1" applyBorder="1" applyAlignment="1" applyProtection="1">
      <alignment horizontal="center" vertical="center"/>
    </xf>
    <xf numFmtId="2" fontId="3" fillId="2" borderId="22" xfId="2" applyNumberFormat="1" applyFont="1" applyFill="1" applyBorder="1" applyAlignment="1" applyProtection="1">
      <alignment horizontal="center" vertical="center"/>
    </xf>
    <xf numFmtId="49" fontId="10" fillId="2" borderId="22" xfId="2" applyNumberFormat="1" applyFont="1" applyFill="1" applyBorder="1" applyAlignment="1" applyProtection="1">
      <alignment vertical="top" wrapText="1"/>
      <protection locked="0"/>
    </xf>
    <xf numFmtId="49" fontId="4" fillId="2" borderId="22" xfId="2" applyNumberFormat="1" applyFont="1" applyFill="1" applyBorder="1" applyAlignment="1" applyProtection="1">
      <alignment vertical="center"/>
    </xf>
    <xf numFmtId="49" fontId="4" fillId="2" borderId="22" xfId="2" quotePrefix="1" applyNumberFormat="1" applyFont="1" applyFill="1" applyBorder="1" applyAlignment="1" applyProtection="1">
      <alignment horizontal="right" vertical="center"/>
    </xf>
    <xf numFmtId="49" fontId="7" fillId="2" borderId="1" xfId="2" applyNumberFormat="1" applyFont="1" applyFill="1" applyBorder="1" applyAlignment="1" applyProtection="1">
      <alignment horizontal="center" vertical="center"/>
    </xf>
    <xf numFmtId="166" fontId="1" fillId="2" borderId="1" xfId="0" applyNumberFormat="1" applyFont="1" applyFill="1" applyBorder="1"/>
    <xf numFmtId="166" fontId="1" fillId="2" borderId="13" xfId="0" applyNumberFormat="1" applyFont="1" applyFill="1" applyBorder="1"/>
    <xf numFmtId="49" fontId="6" fillId="2" borderId="23" xfId="2" applyNumberFormat="1" applyFont="1" applyFill="1" applyBorder="1" applyAlignment="1" applyProtection="1">
      <alignment vertical="center"/>
    </xf>
    <xf numFmtId="49" fontId="6" fillId="2" borderId="23" xfId="2" applyNumberFormat="1" applyFont="1" applyFill="1" applyBorder="1" applyAlignment="1" applyProtection="1">
      <alignment horizontal="center" vertical="center"/>
    </xf>
    <xf numFmtId="49" fontId="6" fillId="2" borderId="5" xfId="2" applyNumberFormat="1" applyFont="1" applyFill="1" applyBorder="1" applyAlignment="1" applyProtection="1">
      <alignment horizontal="center" vertical="center"/>
    </xf>
    <xf numFmtId="165" fontId="1" fillId="2" borderId="0" xfId="2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Protection="1">
      <alignment horizontal="center" vertical="center"/>
    </xf>
    <xf numFmtId="49" fontId="4" fillId="0" borderId="7" xfId="0" applyNumberFormat="1" applyFont="1" applyFill="1" applyBorder="1" applyAlignment="1" applyProtection="1">
      <alignment horizontal="left"/>
      <protection locked="0"/>
    </xf>
    <xf numFmtId="2" fontId="1" fillId="2" borderId="0" xfId="2" applyNumberFormat="1" applyFont="1" applyFill="1" applyBorder="1" applyAlignment="1" applyProtection="1">
      <alignment horizontal="center" vertical="center"/>
      <protection locked="0"/>
    </xf>
    <xf numFmtId="0" fontId="8" fillId="0" borderId="0" xfId="1" applyNumberFormat="1" applyFont="1" applyFill="1" applyBorder="1"/>
    <xf numFmtId="0" fontId="1" fillId="0" borderId="0" xfId="2" applyNumberFormat="1" applyFont="1" applyProtection="1">
      <alignment horizontal="center" vertical="center"/>
    </xf>
    <xf numFmtId="0" fontId="11" fillId="0" borderId="0" xfId="1" applyNumberFormat="1" applyFont="1" applyFill="1" applyBorder="1"/>
    <xf numFmtId="0" fontId="6" fillId="0" borderId="0" xfId="2" applyNumberFormat="1" applyFont="1" applyAlignment="1" applyProtection="1">
      <alignment horizontal="center" vertical="center"/>
    </xf>
    <xf numFmtId="165" fontId="6" fillId="0" borderId="0" xfId="2" applyNumberFormat="1" applyFont="1" applyAlignment="1" applyProtection="1">
      <alignment horizontal="center" vertical="center"/>
    </xf>
    <xf numFmtId="0" fontId="1" fillId="2" borderId="0" xfId="2" applyNumberFormat="1" applyFont="1" applyFill="1" applyBorder="1" applyAlignment="1" applyProtection="1">
      <alignment horizontal="center" vertical="center"/>
      <protection locked="0"/>
    </xf>
    <xf numFmtId="49" fontId="5" fillId="2" borderId="0" xfId="2" applyNumberFormat="1" applyFont="1" applyFill="1" applyBorder="1" applyAlignment="1" applyProtection="1">
      <alignment horizontal="left" vertical="center"/>
      <protection locked="0"/>
    </xf>
    <xf numFmtId="2" fontId="4" fillId="4" borderId="7" xfId="0" applyNumberFormat="1" applyFont="1" applyFill="1" applyBorder="1" applyAlignment="1" applyProtection="1">
      <alignment horizontal="center"/>
      <protection locked="0"/>
    </xf>
    <xf numFmtId="49" fontId="4" fillId="2" borderId="1" xfId="2" applyNumberFormat="1" applyFont="1" applyFill="1" applyBorder="1" applyAlignment="1" applyProtection="1">
      <alignment horizontal="center" vertical="center"/>
    </xf>
    <xf numFmtId="49" fontId="4" fillId="2" borderId="0" xfId="2" applyNumberFormat="1" applyFont="1" applyFill="1" applyBorder="1" applyAlignment="1" applyProtection="1">
      <alignment horizontal="center" vertical="center"/>
    </xf>
    <xf numFmtId="49" fontId="4" fillId="2" borderId="19" xfId="2" applyNumberFormat="1" applyFont="1" applyFill="1" applyBorder="1" applyAlignment="1" applyProtection="1">
      <alignment horizontal="center" vertical="center"/>
    </xf>
    <xf numFmtId="49" fontId="6" fillId="2" borderId="13" xfId="2" applyNumberFormat="1" applyFont="1" applyFill="1" applyBorder="1" applyAlignment="1" applyProtection="1">
      <alignment horizontal="center" vertical="center"/>
    </xf>
    <xf numFmtId="165" fontId="1" fillId="0" borderId="0" xfId="0" applyNumberFormat="1" applyFont="1"/>
    <xf numFmtId="165" fontId="11" fillId="0" borderId="0" xfId="1" applyNumberFormat="1" applyFont="1" applyFill="1" applyBorder="1" applyAlignment="1">
      <alignment horizontal="center"/>
    </xf>
    <xf numFmtId="165" fontId="1" fillId="2" borderId="0" xfId="2" quotePrefix="1" applyNumberFormat="1" applyFont="1" applyFill="1" applyBorder="1" applyAlignment="1" applyProtection="1">
      <alignment horizontal="center" vertical="center"/>
      <protection locked="0"/>
    </xf>
    <xf numFmtId="0" fontId="4" fillId="4" borderId="15" xfId="0" applyNumberFormat="1" applyFont="1" applyFill="1" applyBorder="1" applyAlignment="1" applyProtection="1">
      <alignment horizontal="left"/>
      <protection locked="0"/>
    </xf>
    <xf numFmtId="0" fontId="4" fillId="3" borderId="7" xfId="0" applyNumberFormat="1" applyFont="1" applyFill="1" applyBorder="1" applyAlignment="1" applyProtection="1">
      <alignment horizontal="left"/>
      <protection locked="0"/>
    </xf>
    <xf numFmtId="0" fontId="4" fillId="4" borderId="7" xfId="0" applyNumberFormat="1" applyFont="1" applyFill="1" applyBorder="1" applyAlignment="1" applyProtection="1">
      <alignment horizontal="left"/>
      <protection locked="0"/>
    </xf>
    <xf numFmtId="49" fontId="1" fillId="0" borderId="2" xfId="2" applyNumberFormat="1" applyFont="1" applyBorder="1" applyAlignment="1" applyProtection="1">
      <alignment horizontal="center" vertical="center"/>
      <protection locked="0"/>
    </xf>
    <xf numFmtId="49" fontId="6" fillId="0" borderId="0" xfId="2" applyNumberFormat="1" applyFont="1" applyBorder="1" applyAlignment="1" applyProtection="1">
      <alignment horizontal="center" vertical="center"/>
      <protection locked="0"/>
    </xf>
    <xf numFmtId="49" fontId="6" fillId="0" borderId="4" xfId="2" applyNumberFormat="1" applyFont="1" applyBorder="1" applyAlignment="1" applyProtection="1">
      <alignment horizontal="center" vertical="center"/>
      <protection locked="0"/>
    </xf>
    <xf numFmtId="49" fontId="6" fillId="0" borderId="2" xfId="2" applyNumberFormat="1" applyFont="1" applyBorder="1" applyAlignment="1" applyProtection="1">
      <alignment horizontal="center" vertical="center"/>
      <protection locked="0"/>
    </xf>
    <xf numFmtId="49" fontId="7" fillId="2" borderId="0" xfId="2" applyNumberFormat="1" applyFont="1" applyFill="1" applyBorder="1" applyAlignment="1" applyProtection="1">
      <alignment horizontal="center" vertical="center"/>
      <protection locked="0"/>
    </xf>
    <xf numFmtId="2" fontId="3" fillId="4" borderId="3" xfId="0" applyNumberFormat="1" applyFont="1" applyFill="1" applyBorder="1" applyAlignment="1" applyProtection="1">
      <alignment horizontal="center"/>
    </xf>
    <xf numFmtId="2" fontId="3" fillId="6" borderId="3" xfId="0" applyNumberFormat="1" applyFont="1" applyFill="1" applyBorder="1" applyAlignment="1" applyProtection="1">
      <alignment horizontal="center"/>
    </xf>
    <xf numFmtId="0" fontId="1" fillId="0" borderId="0" xfId="2" quotePrefix="1" applyNumberFormat="1" applyFont="1" applyFill="1" applyBorder="1" applyAlignment="1" applyProtection="1">
      <alignment horizontal="center" vertical="center"/>
      <protection locked="0"/>
    </xf>
    <xf numFmtId="165" fontId="1" fillId="0" borderId="0" xfId="0" applyNumberFormat="1" applyFont="1" applyFill="1"/>
    <xf numFmtId="165" fontId="1" fillId="0" borderId="0" xfId="2" quotePrefix="1" applyNumberFormat="1" applyFont="1" applyFill="1" applyBorder="1" applyAlignment="1" applyProtection="1">
      <alignment horizontal="center" vertical="center"/>
      <protection locked="0"/>
    </xf>
    <xf numFmtId="165" fontId="1" fillId="0" borderId="0" xfId="2" applyNumberFormat="1" applyFont="1" applyFill="1" applyBorder="1" applyAlignment="1" applyProtection="1">
      <alignment horizontal="center" vertical="center"/>
      <protection locked="0"/>
    </xf>
    <xf numFmtId="2" fontId="1" fillId="0" borderId="0" xfId="2" applyNumberFormat="1" applyFont="1" applyFill="1" applyBorder="1" applyAlignment="1" applyProtection="1">
      <alignment horizontal="center" vertical="center"/>
      <protection locked="0"/>
    </xf>
    <xf numFmtId="49" fontId="14" fillId="2" borderId="0" xfId="2" applyNumberFormat="1" applyFont="1" applyFill="1" applyBorder="1" applyAlignment="1" applyProtection="1">
      <alignment vertical="top" wrapText="1"/>
    </xf>
    <xf numFmtId="49" fontId="14" fillId="2" borderId="2" xfId="2" applyNumberFormat="1" applyFont="1" applyFill="1" applyBorder="1" applyAlignment="1" applyProtection="1">
      <alignment vertical="top" wrapText="1"/>
    </xf>
    <xf numFmtId="49" fontId="5" fillId="2" borderId="0" xfId="2" applyNumberFormat="1" applyFont="1" applyFill="1" applyBorder="1" applyAlignment="1" applyProtection="1">
      <alignment horizontal="left" vertical="center"/>
      <protection locked="0"/>
    </xf>
    <xf numFmtId="49" fontId="4" fillId="2" borderId="0" xfId="2" applyNumberFormat="1" applyFont="1" applyFill="1" applyBorder="1" applyAlignment="1" applyProtection="1">
      <alignment horizontal="center" vertical="center"/>
    </xf>
    <xf numFmtId="49" fontId="3" fillId="2" borderId="8" xfId="2" applyNumberFormat="1" applyFont="1" applyFill="1" applyBorder="1" applyAlignment="1" applyProtection="1">
      <alignment horizontal="left" vertical="center"/>
    </xf>
    <xf numFmtId="49" fontId="3" fillId="2" borderId="26" xfId="2" applyNumberFormat="1" applyFont="1" applyFill="1" applyBorder="1" applyAlignment="1" applyProtection="1">
      <alignment horizontal="center" vertical="center"/>
    </xf>
    <xf numFmtId="49" fontId="6" fillId="0" borderId="26" xfId="2" applyNumberFormat="1" applyFont="1" applyBorder="1" applyAlignment="1" applyProtection="1">
      <alignment horizontal="center" vertical="center"/>
    </xf>
    <xf numFmtId="2" fontId="3" fillId="2" borderId="26" xfId="2" applyNumberFormat="1" applyFont="1" applyFill="1" applyBorder="1" applyAlignment="1" applyProtection="1">
      <alignment horizontal="center" vertical="center"/>
    </xf>
    <xf numFmtId="49" fontId="10" fillId="2" borderId="26" xfId="2" applyNumberFormat="1" applyFont="1" applyFill="1" applyBorder="1" applyAlignment="1" applyProtection="1">
      <alignment vertical="top" wrapText="1"/>
      <protection locked="0"/>
    </xf>
    <xf numFmtId="49" fontId="4" fillId="2" borderId="26" xfId="2" applyNumberFormat="1" applyFont="1" applyFill="1" applyBorder="1" applyAlignment="1" applyProtection="1">
      <alignment vertical="center"/>
    </xf>
    <xf numFmtId="49" fontId="4" fillId="2" borderId="9" xfId="2" applyNumberFormat="1" applyFont="1" applyFill="1" applyBorder="1" applyAlignment="1" applyProtection="1">
      <alignment horizontal="center" vertical="center"/>
    </xf>
    <xf numFmtId="49" fontId="4" fillId="2" borderId="26" xfId="2" quotePrefix="1" applyNumberFormat="1" applyFont="1" applyFill="1" applyBorder="1" applyAlignment="1" applyProtection="1">
      <alignment horizontal="right" vertical="center"/>
    </xf>
    <xf numFmtId="49" fontId="4" fillId="2" borderId="27" xfId="2" applyNumberFormat="1" applyFont="1" applyFill="1" applyBorder="1" applyAlignment="1" applyProtection="1">
      <alignment horizontal="center" vertical="center"/>
    </xf>
    <xf numFmtId="49" fontId="7" fillId="2" borderId="27" xfId="2" applyNumberFormat="1" applyFont="1" applyFill="1" applyBorder="1" applyAlignment="1" applyProtection="1">
      <alignment horizontal="center" vertical="center"/>
    </xf>
    <xf numFmtId="49" fontId="6" fillId="2" borderId="11" xfId="2" applyNumberFormat="1" applyFont="1" applyFill="1" applyBorder="1" applyAlignment="1" applyProtection="1">
      <alignment horizontal="center" vertical="center"/>
    </xf>
    <xf numFmtId="166" fontId="1" fillId="2" borderId="27" xfId="0" applyNumberFormat="1" applyFont="1" applyFill="1" applyBorder="1"/>
    <xf numFmtId="166" fontId="1" fillId="2" borderId="11" xfId="0" applyNumberFormat="1" applyFont="1" applyFill="1" applyBorder="1"/>
    <xf numFmtId="49" fontId="6" fillId="2" borderId="29" xfId="2" applyNumberFormat="1" applyFont="1" applyFill="1" applyBorder="1" applyAlignment="1" applyProtection="1">
      <alignment vertical="center"/>
    </xf>
    <xf numFmtId="49" fontId="6" fillId="2" borderId="29" xfId="2" applyNumberFormat="1" applyFont="1" applyFill="1" applyBorder="1" applyAlignment="1" applyProtection="1">
      <alignment horizontal="center" vertical="center"/>
    </xf>
    <xf numFmtId="49" fontId="4" fillId="2" borderId="31" xfId="2" applyNumberFormat="1" applyFont="1" applyFill="1" applyBorder="1" applyAlignment="1" applyProtection="1">
      <alignment horizontal="center" vertical="center"/>
    </xf>
    <xf numFmtId="49" fontId="6" fillId="2" borderId="32" xfId="2" applyNumberFormat="1" applyFont="1" applyFill="1" applyBorder="1" applyAlignment="1" applyProtection="1">
      <alignment horizontal="center" vertical="center"/>
    </xf>
    <xf numFmtId="49" fontId="4" fillId="4" borderId="33" xfId="0" applyNumberFormat="1" applyFont="1" applyFill="1" applyBorder="1" applyAlignment="1" applyProtection="1">
      <alignment horizontal="left"/>
      <protection locked="0"/>
    </xf>
    <xf numFmtId="49" fontId="4" fillId="4" borderId="34" xfId="0" applyNumberFormat="1" applyFont="1" applyFill="1" applyBorder="1" applyAlignment="1" applyProtection="1">
      <alignment horizontal="left"/>
      <protection locked="0"/>
    </xf>
    <xf numFmtId="49" fontId="4" fillId="3" borderId="35" xfId="0" applyNumberFormat="1" applyFont="1" applyFill="1" applyBorder="1" applyAlignment="1" applyProtection="1">
      <alignment horizontal="left"/>
      <protection locked="0"/>
    </xf>
    <xf numFmtId="49" fontId="4" fillId="3" borderId="34" xfId="0" applyNumberFormat="1" applyFont="1" applyFill="1" applyBorder="1" applyAlignment="1" applyProtection="1">
      <alignment horizontal="left"/>
      <protection locked="0"/>
    </xf>
    <xf numFmtId="49" fontId="4" fillId="4" borderId="35" xfId="0" applyNumberFormat="1" applyFont="1" applyFill="1" applyBorder="1" applyAlignment="1" applyProtection="1">
      <alignment horizontal="left"/>
      <protection locked="0"/>
    </xf>
    <xf numFmtId="49" fontId="4" fillId="0" borderId="34" xfId="0" applyNumberFormat="1" applyFont="1" applyFill="1" applyBorder="1" applyAlignment="1" applyProtection="1">
      <alignment horizontal="left"/>
      <protection locked="0"/>
    </xf>
    <xf numFmtId="2" fontId="4" fillId="4" borderId="34" xfId="0" applyNumberFormat="1" applyFont="1" applyFill="1" applyBorder="1" applyAlignment="1" applyProtection="1">
      <alignment horizontal="center"/>
      <protection locked="0"/>
    </xf>
    <xf numFmtId="49" fontId="4" fillId="3" borderId="36" xfId="0" applyNumberFormat="1" applyFont="1" applyFill="1" applyBorder="1" applyAlignment="1" applyProtection="1">
      <alignment horizontal="left"/>
      <protection locked="0"/>
    </xf>
    <xf numFmtId="49" fontId="4" fillId="3" borderId="37" xfId="0" applyNumberFormat="1" applyFont="1" applyFill="1" applyBorder="1" applyAlignment="1" applyProtection="1">
      <alignment horizontal="center"/>
      <protection locked="0"/>
    </xf>
    <xf numFmtId="49" fontId="4" fillId="3" borderId="37" xfId="0" applyNumberFormat="1" applyFont="1" applyFill="1" applyBorder="1" applyAlignment="1" applyProtection="1">
      <alignment horizontal="left"/>
      <protection locked="0"/>
    </xf>
    <xf numFmtId="0" fontId="4" fillId="3" borderId="37" xfId="0" applyNumberFormat="1" applyFont="1" applyFill="1" applyBorder="1" applyAlignment="1" applyProtection="1">
      <alignment horizontal="left"/>
      <protection locked="0"/>
    </xf>
    <xf numFmtId="2" fontId="3" fillId="6" borderId="38" xfId="0" applyNumberFormat="1" applyFont="1" applyFill="1" applyBorder="1" applyAlignment="1" applyProtection="1">
      <alignment horizontal="center"/>
    </xf>
    <xf numFmtId="49" fontId="4" fillId="3" borderId="39" xfId="0" applyNumberFormat="1" applyFont="1" applyFill="1" applyBorder="1" applyAlignment="1" applyProtection="1">
      <alignment horizontal="left"/>
      <protection locked="0"/>
    </xf>
    <xf numFmtId="49" fontId="4" fillId="2" borderId="1" xfId="2" applyNumberFormat="1" applyFont="1" applyFill="1" applyBorder="1" applyAlignment="1" applyProtection="1">
      <alignment horizontal="center" vertical="center"/>
    </xf>
    <xf numFmtId="49" fontId="1" fillId="0" borderId="4" xfId="2" applyNumberFormat="1" applyFont="1" applyBorder="1" applyAlignment="1" applyProtection="1">
      <alignment horizontal="center" vertical="center"/>
      <protection locked="0"/>
    </xf>
    <xf numFmtId="49" fontId="14" fillId="3" borderId="0" xfId="0" applyNumberFormat="1" applyFont="1" applyFill="1" applyBorder="1" applyAlignment="1" applyProtection="1">
      <alignment horizontal="right" vertical="center"/>
    </xf>
    <xf numFmtId="49" fontId="14" fillId="3" borderId="11" xfId="0" applyNumberFormat="1" applyFont="1" applyFill="1" applyBorder="1" applyAlignment="1" applyProtection="1">
      <alignment horizontal="right" vertical="center"/>
    </xf>
    <xf numFmtId="39" fontId="13" fillId="5" borderId="8" xfId="0" applyNumberFormat="1" applyFont="1" applyFill="1" applyBorder="1" applyAlignment="1" applyProtection="1">
      <alignment horizontal="center" vertical="center"/>
    </xf>
    <xf numFmtId="39" fontId="13" fillId="5" borderId="10" xfId="0" applyNumberFormat="1" applyFont="1" applyFill="1" applyBorder="1" applyAlignment="1" applyProtection="1">
      <alignment horizontal="center" vertical="center"/>
    </xf>
    <xf numFmtId="39" fontId="13" fillId="5" borderId="20" xfId="0" applyNumberFormat="1" applyFont="1" applyFill="1" applyBorder="1" applyAlignment="1" applyProtection="1">
      <alignment horizontal="center" vertical="center"/>
    </xf>
    <xf numFmtId="39" fontId="13" fillId="5" borderId="21" xfId="0" applyNumberFormat="1" applyFont="1" applyFill="1" applyBorder="1" applyAlignment="1" applyProtection="1">
      <alignment horizontal="center" vertical="center"/>
    </xf>
    <xf numFmtId="49" fontId="4" fillId="2" borderId="9" xfId="2" quotePrefix="1" applyNumberFormat="1" applyFont="1" applyFill="1" applyBorder="1" applyAlignment="1" applyProtection="1">
      <alignment horizontal="center" vertical="center"/>
    </xf>
    <xf numFmtId="49" fontId="6" fillId="2" borderId="18" xfId="2" applyNumberFormat="1" applyFont="1" applyFill="1" applyBorder="1" applyAlignment="1" applyProtection="1">
      <alignment horizontal="center" vertical="center"/>
    </xf>
    <xf numFmtId="49" fontId="4" fillId="2" borderId="1" xfId="2" quotePrefix="1" applyNumberFormat="1" applyFont="1" applyFill="1" applyBorder="1" applyAlignment="1" applyProtection="1">
      <alignment horizontal="center" vertical="center"/>
    </xf>
    <xf numFmtId="49" fontId="6" fillId="2" borderId="13" xfId="2" applyNumberFormat="1" applyFont="1" applyFill="1" applyBorder="1" applyAlignment="1" applyProtection="1">
      <alignment horizontal="center" vertical="center"/>
    </xf>
    <xf numFmtId="49" fontId="4" fillId="2" borderId="0" xfId="2" quotePrefix="1" applyNumberFormat="1" applyFont="1" applyFill="1" applyBorder="1" applyAlignment="1" applyProtection="1">
      <alignment horizontal="center" vertical="center"/>
    </xf>
    <xf numFmtId="49" fontId="6" fillId="2" borderId="0" xfId="2" applyNumberFormat="1" applyFont="1" applyFill="1" applyBorder="1" applyAlignment="1" applyProtection="1">
      <alignment horizontal="center" vertical="center"/>
    </xf>
    <xf numFmtId="49" fontId="14" fillId="2" borderId="1" xfId="2" applyNumberFormat="1" applyFont="1" applyFill="1" applyBorder="1" applyAlignment="1" applyProtection="1">
      <alignment horizontal="left" vertical="top" wrapText="1"/>
    </xf>
    <xf numFmtId="49" fontId="14" fillId="2" borderId="0" xfId="2" applyNumberFormat="1" applyFont="1" applyFill="1" applyBorder="1" applyAlignment="1" applyProtection="1">
      <alignment horizontal="left" vertical="top" wrapText="1"/>
    </xf>
    <xf numFmtId="49" fontId="14" fillId="2" borderId="13" xfId="2" applyNumberFormat="1" applyFont="1" applyFill="1" applyBorder="1" applyAlignment="1" applyProtection="1">
      <alignment horizontal="left" vertical="top" wrapText="1"/>
    </xf>
    <xf numFmtId="49" fontId="14" fillId="2" borderId="3" xfId="2" applyNumberFormat="1" applyFont="1" applyFill="1" applyBorder="1" applyAlignment="1" applyProtection="1">
      <alignment horizontal="left" vertical="top" wrapText="1"/>
    </xf>
    <xf numFmtId="49" fontId="14" fillId="2" borderId="2" xfId="2" applyNumberFormat="1" applyFont="1" applyFill="1" applyBorder="1" applyAlignment="1" applyProtection="1">
      <alignment horizontal="left" vertical="top" wrapText="1"/>
    </xf>
    <xf numFmtId="49" fontId="14" fillId="2" borderId="12" xfId="2" applyNumberFormat="1" applyFont="1" applyFill="1" applyBorder="1" applyAlignment="1" applyProtection="1">
      <alignment horizontal="left" vertical="top" wrapText="1"/>
    </xf>
    <xf numFmtId="49" fontId="5" fillId="2" borderId="22" xfId="2" applyNumberFormat="1" applyFont="1" applyFill="1" applyBorder="1" applyAlignment="1" applyProtection="1">
      <alignment horizontal="left" vertical="center"/>
      <protection locked="0"/>
    </xf>
    <xf numFmtId="49" fontId="5" fillId="2" borderId="14" xfId="2" applyNumberFormat="1" applyFont="1" applyFill="1" applyBorder="1" applyAlignment="1" applyProtection="1">
      <alignment horizontal="left" vertical="center"/>
      <protection locked="0"/>
    </xf>
    <xf numFmtId="49" fontId="5" fillId="2" borderId="0" xfId="2" applyNumberFormat="1" applyFont="1" applyFill="1" applyBorder="1" applyAlignment="1" applyProtection="1">
      <alignment horizontal="left" vertical="center"/>
      <protection locked="0"/>
    </xf>
    <xf numFmtId="49" fontId="5" fillId="2" borderId="13" xfId="2" applyNumberFormat="1" applyFont="1" applyFill="1" applyBorder="1" applyAlignment="1" applyProtection="1">
      <alignment horizontal="left" vertical="center"/>
      <protection locked="0"/>
    </xf>
    <xf numFmtId="49" fontId="4" fillId="2" borderId="1" xfId="2" applyNumberFormat="1" applyFont="1" applyFill="1" applyBorder="1" applyAlignment="1" applyProtection="1">
      <alignment horizontal="center" vertical="center"/>
    </xf>
    <xf numFmtId="49" fontId="4" fillId="2" borderId="13" xfId="2" applyNumberFormat="1" applyFont="1" applyFill="1" applyBorder="1" applyAlignment="1" applyProtection="1">
      <alignment horizontal="center" vertical="center"/>
    </xf>
    <xf numFmtId="49" fontId="4" fillId="2" borderId="19" xfId="2" applyNumberFormat="1" applyFont="1" applyFill="1" applyBorder="1" applyAlignment="1" applyProtection="1">
      <alignment horizontal="center" vertical="center"/>
    </xf>
    <xf numFmtId="49" fontId="4" fillId="2" borderId="14" xfId="2" applyNumberFormat="1" applyFont="1" applyFill="1" applyBorder="1" applyAlignment="1" applyProtection="1">
      <alignment horizontal="center" vertical="center"/>
    </xf>
    <xf numFmtId="49" fontId="4" fillId="2" borderId="0" xfId="2" applyNumberFormat="1" applyFont="1" applyFill="1" applyBorder="1" applyAlignment="1" applyProtection="1">
      <alignment horizontal="center" vertical="center"/>
    </xf>
    <xf numFmtId="49" fontId="5" fillId="2" borderId="3" xfId="2" applyNumberFormat="1" applyFont="1" applyFill="1" applyBorder="1" applyAlignment="1" applyProtection="1">
      <alignment horizontal="center" vertical="center"/>
      <protection locked="0"/>
    </xf>
    <xf numFmtId="49" fontId="5" fillId="2" borderId="12" xfId="2" applyNumberFormat="1" applyFont="1" applyFill="1" applyBorder="1" applyAlignment="1" applyProtection="1">
      <alignment horizontal="center" vertical="center"/>
      <protection locked="0"/>
    </xf>
    <xf numFmtId="49" fontId="5" fillId="2" borderId="2" xfId="2" applyNumberFormat="1" applyFont="1" applyFill="1" applyBorder="1" applyAlignment="1" applyProtection="1">
      <alignment horizontal="center" vertical="center"/>
      <protection locked="0"/>
    </xf>
    <xf numFmtId="0" fontId="4" fillId="2" borderId="6" xfId="2" applyNumberFormat="1" applyFont="1" applyFill="1" applyBorder="1" applyAlignment="1" applyProtection="1">
      <alignment horizontal="center" vertical="center"/>
    </xf>
    <xf numFmtId="0" fontId="4" fillId="2" borderId="16" xfId="2" applyNumberFormat="1" applyFont="1" applyFill="1" applyBorder="1" applyAlignment="1" applyProtection="1">
      <alignment horizontal="center" vertical="center"/>
    </xf>
    <xf numFmtId="0" fontId="4" fillId="2" borderId="17" xfId="2" applyNumberFormat="1" applyFont="1" applyFill="1" applyBorder="1" applyAlignment="1" applyProtection="1">
      <alignment horizontal="center" vertical="center"/>
    </xf>
    <xf numFmtId="0" fontId="5" fillId="2" borderId="3" xfId="2" applyNumberFormat="1" applyFont="1" applyFill="1" applyBorder="1" applyAlignment="1" applyProtection="1">
      <alignment horizontal="center" vertical="center" wrapText="1"/>
    </xf>
    <xf numFmtId="0" fontId="5" fillId="2" borderId="12" xfId="2" applyNumberFormat="1" applyFont="1" applyFill="1" applyBorder="1" applyAlignment="1" applyProtection="1">
      <alignment horizontal="center" vertical="center" wrapText="1"/>
    </xf>
    <xf numFmtId="0" fontId="5" fillId="2" borderId="2" xfId="2" applyNumberFormat="1" applyFont="1" applyFill="1" applyBorder="1" applyAlignment="1" applyProtection="1">
      <alignment horizontal="center" vertical="center" wrapText="1"/>
    </xf>
    <xf numFmtId="2" fontId="4" fillId="0" borderId="7" xfId="0" applyNumberFormat="1" applyFont="1" applyFill="1" applyBorder="1" applyAlignment="1" applyProtection="1">
      <alignment horizontal="center"/>
      <protection locked="0"/>
    </xf>
    <xf numFmtId="2" fontId="4" fillId="0" borderId="7" xfId="0" quotePrefix="1" applyNumberFormat="1" applyFont="1" applyFill="1" applyBorder="1" applyAlignment="1" applyProtection="1">
      <alignment horizontal="center"/>
      <protection locked="0"/>
    </xf>
    <xf numFmtId="2" fontId="4" fillId="4" borderId="24" xfId="0" applyNumberFormat="1" applyFont="1" applyFill="1" applyBorder="1" applyAlignment="1" applyProtection="1">
      <alignment horizontal="center"/>
      <protection locked="0"/>
    </xf>
    <xf numFmtId="2" fontId="4" fillId="4" borderId="25" xfId="0" applyNumberFormat="1" applyFont="1" applyFill="1" applyBorder="1" applyAlignment="1" applyProtection="1">
      <alignment horizontal="center"/>
      <protection locked="0"/>
    </xf>
    <xf numFmtId="2" fontId="4" fillId="4" borderId="24" xfId="0" quotePrefix="1" applyNumberFormat="1" applyFont="1" applyFill="1" applyBorder="1" applyAlignment="1" applyProtection="1">
      <alignment horizontal="center"/>
      <protection locked="0"/>
    </xf>
    <xf numFmtId="2" fontId="4" fillId="4" borderId="7" xfId="0" applyNumberFormat="1" applyFont="1" applyFill="1" applyBorder="1" applyAlignment="1" applyProtection="1">
      <alignment horizontal="center"/>
      <protection locked="0"/>
    </xf>
    <xf numFmtId="2" fontId="4" fillId="4" borderId="7" xfId="0" quotePrefix="1" applyNumberFormat="1" applyFont="1" applyFill="1" applyBorder="1" applyAlignment="1" applyProtection="1">
      <alignment horizontal="center"/>
      <protection locked="0"/>
    </xf>
    <xf numFmtId="2" fontId="4" fillId="0" borderId="40" xfId="0" applyNumberFormat="1" applyFont="1" applyFill="1" applyBorder="1" applyAlignment="1" applyProtection="1">
      <alignment horizontal="center"/>
      <protection locked="0"/>
    </xf>
    <xf numFmtId="2" fontId="4" fillId="0" borderId="41" xfId="0" applyNumberFormat="1" applyFont="1" applyFill="1" applyBorder="1" applyAlignment="1" applyProtection="1">
      <alignment horizontal="center"/>
      <protection locked="0"/>
    </xf>
    <xf numFmtId="49" fontId="14" fillId="2" borderId="28" xfId="2" applyNumberFormat="1" applyFont="1" applyFill="1" applyBorder="1" applyAlignment="1" applyProtection="1">
      <alignment horizontal="left" vertical="top" wrapText="1"/>
    </xf>
    <xf numFmtId="49" fontId="14" fillId="2" borderId="22" xfId="2" applyNumberFormat="1" applyFont="1" applyFill="1" applyBorder="1" applyAlignment="1" applyProtection="1">
      <alignment horizontal="left" vertical="top" wrapText="1"/>
    </xf>
    <xf numFmtId="49" fontId="14" fillId="2" borderId="14" xfId="2" applyNumberFormat="1" applyFont="1" applyFill="1" applyBorder="1" applyAlignment="1" applyProtection="1">
      <alignment horizontal="left" vertical="top" wrapText="1"/>
    </xf>
    <xf numFmtId="49" fontId="14" fillId="2" borderId="30" xfId="2" applyNumberFormat="1" applyFont="1" applyFill="1" applyBorder="1" applyAlignment="1" applyProtection="1">
      <alignment horizontal="left" vertical="top" wrapText="1"/>
    </xf>
    <xf numFmtId="166" fontId="15" fillId="2" borderId="27" xfId="0" applyNumberFormat="1" applyFont="1" applyFill="1" applyBorder="1" applyAlignment="1">
      <alignment horizontal="left" vertical="top" wrapText="1"/>
    </xf>
    <xf numFmtId="166" fontId="15" fillId="2" borderId="0" xfId="0" applyNumberFormat="1" applyFont="1" applyFill="1" applyBorder="1" applyAlignment="1">
      <alignment horizontal="left" vertical="top" wrapText="1"/>
    </xf>
    <xf numFmtId="166" fontId="15" fillId="2" borderId="13" xfId="0" applyNumberFormat="1" applyFont="1" applyFill="1" applyBorder="1" applyAlignment="1">
      <alignment horizontal="left" vertical="top" wrapText="1"/>
    </xf>
    <xf numFmtId="166" fontId="15" fillId="2" borderId="30" xfId="0" applyNumberFormat="1" applyFont="1" applyFill="1" applyBorder="1" applyAlignment="1">
      <alignment horizontal="left" vertical="top" wrapText="1"/>
    </xf>
    <xf numFmtId="166" fontId="15" fillId="2" borderId="2" xfId="0" applyNumberFormat="1" applyFont="1" applyFill="1" applyBorder="1" applyAlignment="1">
      <alignment horizontal="left" vertical="top" wrapText="1"/>
    </xf>
    <xf numFmtId="166" fontId="15" fillId="2" borderId="12" xfId="0" applyNumberFormat="1" applyFont="1" applyFill="1" applyBorder="1" applyAlignment="1">
      <alignment horizontal="left" vertical="top" wrapText="1"/>
    </xf>
    <xf numFmtId="49" fontId="5" fillId="2" borderId="26" xfId="2" applyNumberFormat="1" applyFont="1" applyFill="1" applyBorder="1" applyAlignment="1" applyProtection="1">
      <alignment horizontal="left" vertical="center"/>
      <protection locked="0"/>
    </xf>
    <xf numFmtId="49" fontId="5" fillId="2" borderId="10" xfId="2" applyNumberFormat="1" applyFont="1" applyFill="1" applyBorder="1" applyAlignment="1" applyProtection="1">
      <alignment horizontal="left" vertical="center"/>
      <protection locked="0"/>
    </xf>
    <xf numFmtId="49" fontId="5" fillId="2" borderId="11" xfId="2" applyNumberFormat="1" applyFont="1" applyFill="1" applyBorder="1" applyAlignment="1" applyProtection="1">
      <alignment horizontal="left" vertical="center"/>
      <protection locked="0"/>
    </xf>
  </cellXfs>
  <cellStyles count="3">
    <cellStyle name="Normal" xfId="0" builtinId="0"/>
    <cellStyle name="Normal_IRA INDEX1" xfId="1" xr:uid="{00000000-0005-0000-0000-000001000000}"/>
    <cellStyle name="Normal_Traffic Control" xfId="2" xr:uid="{00000000-0005-0000-0000-000002000000}"/>
  </cellStyles>
  <dxfs count="4"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doteys/Desktop/33400691%2085th/Item%20Summary%2085t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060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18"/>
  <sheetViews>
    <sheetView showGridLines="0" tabSelected="1" zoomScale="75" zoomScaleNormal="75" workbookViewId="0">
      <selection activeCell="E22" sqref="E22"/>
    </sheetView>
  </sheetViews>
  <sheetFormatPr defaultColWidth="8" defaultRowHeight="13.2" x14ac:dyDescent="0.25"/>
  <cols>
    <col min="1" max="1" width="11.5546875" style="2" customWidth="1"/>
    <col min="2" max="2" width="8.6640625" style="2" customWidth="1"/>
    <col min="3" max="3" width="15.88671875" style="7" bestFit="1" customWidth="1"/>
    <col min="4" max="4" width="27.6640625" style="7" customWidth="1"/>
    <col min="5" max="5" width="11" style="7" bestFit="1" customWidth="1"/>
    <col min="6" max="6" width="10.44140625" style="7" customWidth="1"/>
    <col min="7" max="7" width="11.33203125" style="7" customWidth="1"/>
    <col min="8" max="8" width="8.6640625" style="8" customWidth="1"/>
    <col min="9" max="9" width="11.6640625" style="8" customWidth="1"/>
    <col min="10" max="10" width="8.6640625" style="8" customWidth="1"/>
    <col min="11" max="11" width="11.6640625" style="8" customWidth="1"/>
    <col min="12" max="12" width="8.6640625" style="8" customWidth="1"/>
    <col min="13" max="13" width="11.6640625" style="8" customWidth="1"/>
    <col min="14" max="14" width="8.6640625" style="8" customWidth="1"/>
    <col min="15" max="15" width="11.6640625" style="8" customWidth="1"/>
    <col min="16" max="16" width="8.6640625" style="8" customWidth="1"/>
    <col min="17" max="17" width="11.6640625" style="9" customWidth="1"/>
    <col min="18" max="18" width="8.6640625" style="9" customWidth="1"/>
    <col min="19" max="19" width="11.6640625" style="9" customWidth="1"/>
    <col min="20" max="20" width="31.109375" style="9" customWidth="1"/>
    <col min="21" max="16384" width="8" style="6"/>
  </cols>
  <sheetData>
    <row r="1" spans="1:20" s="2" customFormat="1" ht="18" customHeight="1" x14ac:dyDescent="0.25">
      <c r="A1" s="42" t="s">
        <v>11</v>
      </c>
      <c r="B1" s="43"/>
      <c r="C1" s="43"/>
      <c r="D1" s="43"/>
      <c r="E1" s="44"/>
      <c r="F1" s="43"/>
      <c r="G1" s="45"/>
      <c r="H1" s="46"/>
      <c r="I1" s="46"/>
      <c r="J1" s="46"/>
      <c r="K1" s="46"/>
      <c r="L1" s="46"/>
      <c r="M1" s="46"/>
      <c r="N1" s="46"/>
      <c r="O1" s="47"/>
      <c r="P1" s="69"/>
      <c r="Q1" s="48" t="s">
        <v>6</v>
      </c>
      <c r="R1" s="143"/>
      <c r="S1" s="143"/>
      <c r="T1" s="144"/>
    </row>
    <row r="2" spans="1:20" s="2" customFormat="1" ht="18" customHeight="1" x14ac:dyDescent="0.25">
      <c r="A2" s="67"/>
      <c r="B2" s="3" t="s">
        <v>7</v>
      </c>
      <c r="C2" s="77"/>
      <c r="D2" s="78"/>
      <c r="E2" s="1"/>
      <c r="F2" s="1"/>
      <c r="G2" s="24"/>
      <c r="H2" s="65"/>
      <c r="I2" s="68"/>
      <c r="J2" s="68"/>
      <c r="K2" s="68"/>
      <c r="L2" s="10"/>
      <c r="M2" s="68"/>
      <c r="N2" s="10"/>
      <c r="O2" s="10"/>
      <c r="P2" s="67"/>
      <c r="Q2" s="3" t="s">
        <v>0</v>
      </c>
      <c r="R2" s="145"/>
      <c r="S2" s="145"/>
      <c r="T2" s="146"/>
    </row>
    <row r="3" spans="1:20" s="2" customFormat="1" ht="18" customHeight="1" x14ac:dyDescent="0.25">
      <c r="A3" s="67"/>
      <c r="B3" s="3" t="s">
        <v>10</v>
      </c>
      <c r="C3" s="79"/>
      <c r="D3" s="78"/>
      <c r="E3" s="1"/>
      <c r="F3" s="1"/>
      <c r="G3" s="24"/>
      <c r="H3" s="65"/>
      <c r="I3" s="4"/>
      <c r="J3" s="4"/>
      <c r="K3" s="4"/>
      <c r="L3" s="11"/>
      <c r="M3" s="4"/>
      <c r="N3" s="11"/>
      <c r="O3" s="11"/>
      <c r="P3" s="67"/>
      <c r="Q3" s="3" t="s">
        <v>1</v>
      </c>
      <c r="R3" s="145"/>
      <c r="S3" s="145"/>
      <c r="T3" s="146"/>
    </row>
    <row r="4" spans="1:20" s="2" customFormat="1" ht="18" customHeight="1" thickBot="1" x14ac:dyDescent="0.3">
      <c r="A4" s="67"/>
      <c r="B4" s="3" t="s">
        <v>9</v>
      </c>
      <c r="C4" s="80"/>
      <c r="D4" s="78"/>
      <c r="E4" s="1"/>
      <c r="F4" s="1"/>
      <c r="G4" s="24"/>
      <c r="H4" s="65"/>
      <c r="I4" s="4"/>
      <c r="J4" s="4"/>
      <c r="K4" s="4"/>
      <c r="L4" s="11"/>
      <c r="M4" s="4"/>
      <c r="N4" s="11"/>
      <c r="O4" s="11"/>
      <c r="P4" s="67"/>
      <c r="Q4" s="3" t="s">
        <v>2</v>
      </c>
      <c r="R4" s="145"/>
      <c r="S4" s="145"/>
      <c r="T4" s="146"/>
    </row>
    <row r="5" spans="1:20" s="2" customFormat="1" ht="18" customHeight="1" x14ac:dyDescent="0.25">
      <c r="A5" s="49" t="s">
        <v>3</v>
      </c>
      <c r="B5" s="5"/>
      <c r="C5" s="81"/>
      <c r="D5" s="81"/>
      <c r="E5" s="125" t="s">
        <v>101</v>
      </c>
      <c r="F5" s="125"/>
      <c r="G5" s="126"/>
      <c r="H5" s="127">
        <f>SUM(H12:I43)</f>
        <v>24.21</v>
      </c>
      <c r="I5" s="128"/>
      <c r="J5" s="127">
        <f t="shared" ref="J5" si="0">SUM(J12:K43)</f>
        <v>10</v>
      </c>
      <c r="K5" s="128"/>
      <c r="L5" s="127">
        <f t="shared" ref="L5" si="1">SUM(L12:M43)</f>
        <v>3</v>
      </c>
      <c r="M5" s="128"/>
      <c r="N5" s="127">
        <f t="shared" ref="N5" si="2">SUM(N12:O43)</f>
        <v>2</v>
      </c>
      <c r="O5" s="128"/>
      <c r="P5" s="127">
        <f t="shared" ref="P5" si="3">SUM(P12:Q43)</f>
        <v>0</v>
      </c>
      <c r="Q5" s="128"/>
      <c r="R5" s="127">
        <f t="shared" ref="R5" si="4">SUM(R12:S43)</f>
        <v>0</v>
      </c>
      <c r="S5" s="128"/>
      <c r="T5" s="70"/>
    </row>
    <row r="6" spans="1:20" s="27" customFormat="1" ht="16.2" customHeight="1" thickBot="1" x14ac:dyDescent="0.35">
      <c r="A6" s="50"/>
      <c r="B6" s="41"/>
      <c r="C6" s="41"/>
      <c r="D6" s="35"/>
      <c r="E6" s="125"/>
      <c r="F6" s="125"/>
      <c r="G6" s="126"/>
      <c r="H6" s="129"/>
      <c r="I6" s="130"/>
      <c r="J6" s="129"/>
      <c r="K6" s="130"/>
      <c r="L6" s="129"/>
      <c r="M6" s="130"/>
      <c r="N6" s="129"/>
      <c r="O6" s="130"/>
      <c r="P6" s="129"/>
      <c r="Q6" s="130"/>
      <c r="R6" s="129"/>
      <c r="S6" s="130"/>
      <c r="T6" s="51"/>
    </row>
    <row r="7" spans="1:20" s="2" customFormat="1" ht="18.600000000000001" customHeight="1" x14ac:dyDescent="0.25">
      <c r="A7" s="137" t="s">
        <v>124</v>
      </c>
      <c r="B7" s="138"/>
      <c r="C7" s="138"/>
      <c r="D7" s="138"/>
      <c r="E7" s="138"/>
      <c r="F7" s="138"/>
      <c r="G7" s="139"/>
      <c r="H7" s="131" t="s">
        <v>5</v>
      </c>
      <c r="I7" s="132"/>
      <c r="J7" s="133" t="s">
        <v>5</v>
      </c>
      <c r="K7" s="134"/>
      <c r="L7" s="131" t="s">
        <v>5</v>
      </c>
      <c r="M7" s="132"/>
      <c r="N7" s="135" t="s">
        <v>5</v>
      </c>
      <c r="O7" s="134"/>
      <c r="P7" s="133" t="s">
        <v>5</v>
      </c>
      <c r="Q7" s="136"/>
      <c r="R7" s="133" t="s">
        <v>5</v>
      </c>
      <c r="S7" s="136"/>
      <c r="T7" s="52"/>
    </row>
    <row r="8" spans="1:20" s="2" customFormat="1" ht="18" customHeight="1" x14ac:dyDescent="0.25">
      <c r="A8" s="137"/>
      <c r="B8" s="138"/>
      <c r="C8" s="138"/>
      <c r="D8" s="138"/>
      <c r="E8" s="138"/>
      <c r="F8" s="138"/>
      <c r="G8" s="139"/>
      <c r="H8" s="152" t="s">
        <v>78</v>
      </c>
      <c r="I8" s="153"/>
      <c r="J8" s="152" t="s">
        <v>80</v>
      </c>
      <c r="K8" s="153"/>
      <c r="L8" s="152" t="s">
        <v>31</v>
      </c>
      <c r="M8" s="153"/>
      <c r="N8" s="154" t="s">
        <v>31</v>
      </c>
      <c r="O8" s="153"/>
      <c r="P8" s="152"/>
      <c r="Q8" s="153"/>
      <c r="R8" s="152"/>
      <c r="S8" s="153"/>
      <c r="T8" s="52"/>
    </row>
    <row r="9" spans="1:20" s="2" customFormat="1" ht="18.600000000000001" customHeight="1" x14ac:dyDescent="0.25">
      <c r="A9" s="137"/>
      <c r="B9" s="138"/>
      <c r="C9" s="138"/>
      <c r="D9" s="138"/>
      <c r="E9" s="138"/>
      <c r="F9" s="138"/>
      <c r="G9" s="139"/>
      <c r="H9" s="147" t="s">
        <v>4</v>
      </c>
      <c r="I9" s="148"/>
      <c r="J9" s="147" t="s">
        <v>4</v>
      </c>
      <c r="K9" s="148"/>
      <c r="L9" s="149" t="s">
        <v>4</v>
      </c>
      <c r="M9" s="150"/>
      <c r="N9" s="151" t="s">
        <v>4</v>
      </c>
      <c r="O9" s="148"/>
      <c r="P9" s="147" t="s">
        <v>4</v>
      </c>
      <c r="Q9" s="151"/>
      <c r="R9" s="147" t="s">
        <v>4</v>
      </c>
      <c r="S9" s="151"/>
      <c r="T9" s="53"/>
    </row>
    <row r="10" spans="1:20" s="2" customFormat="1" ht="42" customHeight="1" x14ac:dyDescent="0.25">
      <c r="A10" s="140"/>
      <c r="B10" s="141"/>
      <c r="C10" s="141"/>
      <c r="D10" s="141"/>
      <c r="E10" s="141"/>
      <c r="F10" s="141"/>
      <c r="G10" s="142"/>
      <c r="H10" s="158" t="str">
        <f>IF(H8&gt;0,VLOOKUP(H8,ITEMS,3,FALSE),"")</f>
        <v>SIGNS TYPE II REFLECTIVE H</v>
      </c>
      <c r="I10" s="159"/>
      <c r="J10" s="158" t="str">
        <f>IF(J8&gt;0,VLOOKUP(J8,ITEMS,3,FALSE),"")</f>
        <v>SIGNS TYPE II REFLECTIVE H FOLDING</v>
      </c>
      <c r="K10" s="159"/>
      <c r="L10" s="158" t="str">
        <f>IF(L8&gt;0,VLOOKUP(L8,ITEMS,3,FALSE),"")</f>
        <v>POST WOOD 4X6-INCH X 18-FT</v>
      </c>
      <c r="M10" s="159"/>
      <c r="N10" s="160" t="str">
        <f>IF(N8&gt;0,VLOOKUP(N8,ITEMS,3,FALSE),"")</f>
        <v>POST WOOD 4X6-INCH X 18-FT</v>
      </c>
      <c r="O10" s="159"/>
      <c r="P10" s="158" t="str">
        <f>IF(P8&gt;0,VLOOKUP(P8,ITEMS,3,FALSE),"")</f>
        <v/>
      </c>
      <c r="Q10" s="159"/>
      <c r="R10" s="158" t="str">
        <f>IF(R8&gt;0,VLOOKUP(R8,ITEMS,3,FALSE),"")</f>
        <v/>
      </c>
      <c r="S10" s="159"/>
      <c r="T10" s="52"/>
    </row>
    <row r="11" spans="1:20" s="2" customFormat="1" ht="18" customHeight="1" thickBot="1" x14ac:dyDescent="0.3">
      <c r="A11" s="16" t="s">
        <v>12</v>
      </c>
      <c r="B11" s="17" t="s">
        <v>97</v>
      </c>
      <c r="C11" s="16" t="s">
        <v>13</v>
      </c>
      <c r="D11" s="38" t="s">
        <v>96</v>
      </c>
      <c r="E11" s="34" t="s">
        <v>98</v>
      </c>
      <c r="F11" s="34" t="s">
        <v>99</v>
      </c>
      <c r="G11" s="40" t="s">
        <v>68</v>
      </c>
      <c r="H11" s="155" t="str">
        <f>IF(H8&gt;0,VLOOKUP(H8,ITEMS,2,FALSE),"")</f>
        <v>SF</v>
      </c>
      <c r="I11" s="156"/>
      <c r="J11" s="155" t="str">
        <f>IF(J8&gt;0,VLOOKUP(J8,ITEMS,2,FALSE),"")</f>
        <v>SF</v>
      </c>
      <c r="K11" s="156"/>
      <c r="L11" s="155" t="str">
        <f>IF(L8&gt;0,VLOOKUP(L8,ITEMS,2,FALSE),"")</f>
        <v>EACH</v>
      </c>
      <c r="M11" s="156"/>
      <c r="N11" s="157" t="str">
        <f>IF(N8&gt;0,VLOOKUP(N8,ITEMS,2,FALSE),"")</f>
        <v>EACH</v>
      </c>
      <c r="O11" s="156"/>
      <c r="P11" s="155" t="str">
        <f>IF(P8&gt;0,VLOOKUP(P8,ITEMS,2,FALSE),"")</f>
        <v/>
      </c>
      <c r="Q11" s="156"/>
      <c r="R11" s="155" t="str">
        <f>IF(R8&gt;0,VLOOKUP(R8,ITEMS,2,FALSE),"")</f>
        <v/>
      </c>
      <c r="S11" s="156"/>
      <c r="T11" s="54" t="s">
        <v>8</v>
      </c>
    </row>
    <row r="12" spans="1:20" ht="25.95" customHeight="1" thickTop="1" x14ac:dyDescent="0.25">
      <c r="A12" s="29" t="s">
        <v>102</v>
      </c>
      <c r="B12" s="28" t="s">
        <v>106</v>
      </c>
      <c r="C12" s="29" t="s">
        <v>110</v>
      </c>
      <c r="D12" s="74" t="s">
        <v>111</v>
      </c>
      <c r="E12" s="28" t="s">
        <v>112</v>
      </c>
      <c r="F12" s="28" t="s">
        <v>113</v>
      </c>
      <c r="G12" s="82">
        <f>E12*F12/144</f>
        <v>8</v>
      </c>
      <c r="H12" s="163">
        <f t="shared" ref="H12:H43" si="5">IF(SIGN&lt;$H$8,$G12,"")</f>
        <v>8</v>
      </c>
      <c r="I12" s="164"/>
      <c r="J12" s="165" t="s">
        <v>123</v>
      </c>
      <c r="K12" s="164"/>
      <c r="L12" s="166">
        <v>1</v>
      </c>
      <c r="M12" s="166"/>
      <c r="N12" s="167" t="s">
        <v>123</v>
      </c>
      <c r="O12" s="166"/>
      <c r="P12" s="163" t="str">
        <f t="shared" ref="P12:P43" si="6">IF(SIGN&lt;$P$8,$G12,"")</f>
        <v/>
      </c>
      <c r="Q12" s="164"/>
      <c r="R12" s="163" t="str">
        <f t="shared" ref="R12:R43" si="7">IF(SIGN&lt;$R$8,$G12,"")</f>
        <v/>
      </c>
      <c r="S12" s="164"/>
      <c r="T12" s="33"/>
    </row>
    <row r="13" spans="1:20" ht="25.2" customHeight="1" x14ac:dyDescent="0.25">
      <c r="A13" s="31" t="s">
        <v>103</v>
      </c>
      <c r="B13" s="30" t="s">
        <v>107</v>
      </c>
      <c r="C13" s="31" t="s">
        <v>114</v>
      </c>
      <c r="D13" s="75" t="s">
        <v>115</v>
      </c>
      <c r="E13" s="30" t="s">
        <v>122</v>
      </c>
      <c r="F13" s="30" t="s">
        <v>118</v>
      </c>
      <c r="G13" s="83">
        <f t="shared" ref="G13:G43" si="8">E13*F13/144</f>
        <v>8.75</v>
      </c>
      <c r="H13" s="161">
        <f t="shared" si="5"/>
        <v>8.75</v>
      </c>
      <c r="I13" s="161"/>
      <c r="J13" s="162" t="s">
        <v>123</v>
      </c>
      <c r="K13" s="161"/>
      <c r="L13" s="161">
        <v>1</v>
      </c>
      <c r="M13" s="161"/>
      <c r="N13" s="162" t="s">
        <v>123</v>
      </c>
      <c r="O13" s="161"/>
      <c r="P13" s="161" t="str">
        <f t="shared" si="6"/>
        <v/>
      </c>
      <c r="Q13" s="161"/>
      <c r="R13" s="161" t="str">
        <f t="shared" si="7"/>
        <v/>
      </c>
      <c r="S13" s="161"/>
      <c r="T13" s="31"/>
    </row>
    <row r="14" spans="1:20" ht="24.6" customHeight="1" x14ac:dyDescent="0.25">
      <c r="A14" s="33" t="s">
        <v>104</v>
      </c>
      <c r="B14" s="32" t="s">
        <v>108</v>
      </c>
      <c r="C14" s="33" t="s">
        <v>116</v>
      </c>
      <c r="D14" s="76" t="s">
        <v>117</v>
      </c>
      <c r="E14" s="32" t="s">
        <v>112</v>
      </c>
      <c r="F14" s="32" t="s">
        <v>118</v>
      </c>
      <c r="G14" s="82">
        <f t="shared" si="8"/>
        <v>10</v>
      </c>
      <c r="H14" s="167" t="s">
        <v>123</v>
      </c>
      <c r="I14" s="166"/>
      <c r="J14" s="166">
        <f t="shared" ref="J14:J43" si="9">IF(SIGN&lt;$J$8,$G14,"")</f>
        <v>10</v>
      </c>
      <c r="K14" s="166"/>
      <c r="L14" s="167" t="s">
        <v>123</v>
      </c>
      <c r="M14" s="166"/>
      <c r="N14" s="166">
        <v>2</v>
      </c>
      <c r="O14" s="166"/>
      <c r="P14" s="166" t="str">
        <f t="shared" si="6"/>
        <v/>
      </c>
      <c r="Q14" s="166"/>
      <c r="R14" s="166" t="str">
        <f t="shared" si="7"/>
        <v/>
      </c>
      <c r="S14" s="166"/>
      <c r="T14" s="33"/>
    </row>
    <row r="15" spans="1:20" ht="24.6" customHeight="1" x14ac:dyDescent="0.25">
      <c r="A15" s="31" t="s">
        <v>105</v>
      </c>
      <c r="B15" s="30" t="s">
        <v>109</v>
      </c>
      <c r="C15" s="31" t="s">
        <v>119</v>
      </c>
      <c r="D15" s="75" t="s">
        <v>120</v>
      </c>
      <c r="E15" s="30" t="s">
        <v>121</v>
      </c>
      <c r="F15" s="30" t="s">
        <v>121</v>
      </c>
      <c r="G15" s="83">
        <f t="shared" si="8"/>
        <v>9</v>
      </c>
      <c r="H15" s="161">
        <v>7.46</v>
      </c>
      <c r="I15" s="161"/>
      <c r="J15" s="162" t="s">
        <v>123</v>
      </c>
      <c r="K15" s="161"/>
      <c r="L15" s="161">
        <v>1</v>
      </c>
      <c r="M15" s="161"/>
      <c r="N15" s="162" t="s">
        <v>123</v>
      </c>
      <c r="O15" s="161"/>
      <c r="P15" s="161" t="str">
        <f t="shared" si="6"/>
        <v/>
      </c>
      <c r="Q15" s="161"/>
      <c r="R15" s="161" t="str">
        <f t="shared" si="7"/>
        <v/>
      </c>
      <c r="S15" s="161"/>
      <c r="T15" s="31"/>
    </row>
    <row r="16" spans="1:20" ht="24.6" customHeight="1" x14ac:dyDescent="0.25">
      <c r="A16" s="33"/>
      <c r="B16" s="32"/>
      <c r="C16" s="33"/>
      <c r="D16" s="76"/>
      <c r="E16" s="32"/>
      <c r="F16" s="32"/>
      <c r="G16" s="82">
        <f t="shared" si="8"/>
        <v>0</v>
      </c>
      <c r="H16" s="166">
        <f t="shared" si="5"/>
        <v>0</v>
      </c>
      <c r="I16" s="166"/>
      <c r="J16" s="166">
        <f t="shared" si="9"/>
        <v>0</v>
      </c>
      <c r="K16" s="166"/>
      <c r="L16" s="166" t="str">
        <f t="shared" ref="L16:L43" si="10">IF(SIGN&lt;$L$8,$G16,"")</f>
        <v/>
      </c>
      <c r="M16" s="166"/>
      <c r="N16" s="166" t="str">
        <f t="shared" ref="N16:N43" si="11">IF(SIGN&lt;$N$8,$G16,"")</f>
        <v/>
      </c>
      <c r="O16" s="166"/>
      <c r="P16" s="166" t="str">
        <f t="shared" si="6"/>
        <v/>
      </c>
      <c r="Q16" s="166"/>
      <c r="R16" s="166" t="str">
        <f t="shared" si="7"/>
        <v/>
      </c>
      <c r="S16" s="166"/>
      <c r="T16" s="33"/>
    </row>
    <row r="17" spans="1:20" ht="24.6" customHeight="1" x14ac:dyDescent="0.25">
      <c r="A17" s="31"/>
      <c r="B17" s="30"/>
      <c r="C17" s="31"/>
      <c r="D17" s="75"/>
      <c r="E17" s="30"/>
      <c r="F17" s="30"/>
      <c r="G17" s="83">
        <f t="shared" si="8"/>
        <v>0</v>
      </c>
      <c r="H17" s="161">
        <f t="shared" si="5"/>
        <v>0</v>
      </c>
      <c r="I17" s="161"/>
      <c r="J17" s="161">
        <f t="shared" si="9"/>
        <v>0</v>
      </c>
      <c r="K17" s="161"/>
      <c r="L17" s="161" t="str">
        <f t="shared" si="10"/>
        <v/>
      </c>
      <c r="M17" s="161"/>
      <c r="N17" s="161" t="str">
        <f t="shared" si="11"/>
        <v/>
      </c>
      <c r="O17" s="161"/>
      <c r="P17" s="161" t="str">
        <f t="shared" si="6"/>
        <v/>
      </c>
      <c r="Q17" s="161"/>
      <c r="R17" s="161" t="str">
        <f t="shared" si="7"/>
        <v/>
      </c>
      <c r="S17" s="161"/>
      <c r="T17" s="31"/>
    </row>
    <row r="18" spans="1:20" ht="24.6" customHeight="1" x14ac:dyDescent="0.25">
      <c r="A18" s="33"/>
      <c r="B18" s="32"/>
      <c r="C18" s="33"/>
      <c r="D18" s="76"/>
      <c r="E18" s="32"/>
      <c r="F18" s="32"/>
      <c r="G18" s="82">
        <f t="shared" si="8"/>
        <v>0</v>
      </c>
      <c r="H18" s="166">
        <f t="shared" si="5"/>
        <v>0</v>
      </c>
      <c r="I18" s="166"/>
      <c r="J18" s="166">
        <f t="shared" si="9"/>
        <v>0</v>
      </c>
      <c r="K18" s="166"/>
      <c r="L18" s="166" t="str">
        <f t="shared" si="10"/>
        <v/>
      </c>
      <c r="M18" s="166"/>
      <c r="N18" s="166" t="str">
        <f t="shared" si="11"/>
        <v/>
      </c>
      <c r="O18" s="166"/>
      <c r="P18" s="166" t="str">
        <f t="shared" si="6"/>
        <v/>
      </c>
      <c r="Q18" s="166"/>
      <c r="R18" s="166" t="str">
        <f t="shared" si="7"/>
        <v/>
      </c>
      <c r="S18" s="166"/>
      <c r="T18" s="33"/>
    </row>
    <row r="19" spans="1:20" ht="24.6" customHeight="1" x14ac:dyDescent="0.25">
      <c r="A19" s="31"/>
      <c r="B19" s="30"/>
      <c r="C19" s="31"/>
      <c r="D19" s="75"/>
      <c r="E19" s="30"/>
      <c r="F19" s="30"/>
      <c r="G19" s="83">
        <f t="shared" si="8"/>
        <v>0</v>
      </c>
      <c r="H19" s="161">
        <f t="shared" si="5"/>
        <v>0</v>
      </c>
      <c r="I19" s="161"/>
      <c r="J19" s="161">
        <f t="shared" si="9"/>
        <v>0</v>
      </c>
      <c r="K19" s="161"/>
      <c r="L19" s="161" t="str">
        <f t="shared" si="10"/>
        <v/>
      </c>
      <c r="M19" s="161"/>
      <c r="N19" s="161" t="str">
        <f t="shared" si="11"/>
        <v/>
      </c>
      <c r="O19" s="161"/>
      <c r="P19" s="161" t="str">
        <f t="shared" si="6"/>
        <v/>
      </c>
      <c r="Q19" s="161"/>
      <c r="R19" s="161" t="str">
        <f t="shared" si="7"/>
        <v/>
      </c>
      <c r="S19" s="161"/>
      <c r="T19" s="57"/>
    </row>
    <row r="20" spans="1:20" ht="24.6" customHeight="1" x14ac:dyDescent="0.25">
      <c r="A20" s="33"/>
      <c r="B20" s="32"/>
      <c r="C20" s="33"/>
      <c r="D20" s="76"/>
      <c r="E20" s="32"/>
      <c r="F20" s="32"/>
      <c r="G20" s="82">
        <f t="shared" si="8"/>
        <v>0</v>
      </c>
      <c r="H20" s="166">
        <f t="shared" si="5"/>
        <v>0</v>
      </c>
      <c r="I20" s="166"/>
      <c r="J20" s="166">
        <f t="shared" si="9"/>
        <v>0</v>
      </c>
      <c r="K20" s="166"/>
      <c r="L20" s="166" t="str">
        <f t="shared" si="10"/>
        <v/>
      </c>
      <c r="M20" s="166"/>
      <c r="N20" s="166" t="str">
        <f t="shared" si="11"/>
        <v/>
      </c>
      <c r="O20" s="166"/>
      <c r="P20" s="166" t="str">
        <f t="shared" si="6"/>
        <v/>
      </c>
      <c r="Q20" s="166"/>
      <c r="R20" s="166" t="str">
        <f t="shared" si="7"/>
        <v/>
      </c>
      <c r="S20" s="166"/>
      <c r="T20" s="33"/>
    </row>
    <row r="21" spans="1:20" ht="24.6" customHeight="1" x14ac:dyDescent="0.25">
      <c r="A21" s="31"/>
      <c r="B21" s="30"/>
      <c r="C21" s="31"/>
      <c r="D21" s="75"/>
      <c r="E21" s="30"/>
      <c r="F21" s="30"/>
      <c r="G21" s="83">
        <f t="shared" si="8"/>
        <v>0</v>
      </c>
      <c r="H21" s="161">
        <f t="shared" si="5"/>
        <v>0</v>
      </c>
      <c r="I21" s="161"/>
      <c r="J21" s="161">
        <f t="shared" si="9"/>
        <v>0</v>
      </c>
      <c r="K21" s="161"/>
      <c r="L21" s="161" t="str">
        <f t="shared" si="10"/>
        <v/>
      </c>
      <c r="M21" s="161"/>
      <c r="N21" s="161" t="str">
        <f t="shared" si="11"/>
        <v/>
      </c>
      <c r="O21" s="161"/>
      <c r="P21" s="161" t="str">
        <f t="shared" si="6"/>
        <v/>
      </c>
      <c r="Q21" s="161"/>
      <c r="R21" s="161" t="str">
        <f t="shared" si="7"/>
        <v/>
      </c>
      <c r="S21" s="161"/>
      <c r="T21" s="31"/>
    </row>
    <row r="22" spans="1:20" ht="24.6" customHeight="1" x14ac:dyDescent="0.25">
      <c r="A22" s="33"/>
      <c r="B22" s="32"/>
      <c r="C22" s="33"/>
      <c r="D22" s="76"/>
      <c r="E22" s="32"/>
      <c r="F22" s="32"/>
      <c r="G22" s="82">
        <f t="shared" si="8"/>
        <v>0</v>
      </c>
      <c r="H22" s="166">
        <f t="shared" si="5"/>
        <v>0</v>
      </c>
      <c r="I22" s="166"/>
      <c r="J22" s="166">
        <f t="shared" si="9"/>
        <v>0</v>
      </c>
      <c r="K22" s="166"/>
      <c r="L22" s="166" t="str">
        <f t="shared" si="10"/>
        <v/>
      </c>
      <c r="M22" s="166"/>
      <c r="N22" s="166" t="str">
        <f t="shared" si="11"/>
        <v/>
      </c>
      <c r="O22" s="166"/>
      <c r="P22" s="166" t="str">
        <f t="shared" si="6"/>
        <v/>
      </c>
      <c r="Q22" s="166"/>
      <c r="R22" s="166" t="str">
        <f t="shared" si="7"/>
        <v/>
      </c>
      <c r="S22" s="166"/>
      <c r="T22" s="66"/>
    </row>
    <row r="23" spans="1:20" ht="24.6" customHeight="1" x14ac:dyDescent="0.25">
      <c r="A23" s="31"/>
      <c r="B23" s="30"/>
      <c r="C23" s="31"/>
      <c r="D23" s="75"/>
      <c r="E23" s="30"/>
      <c r="F23" s="30"/>
      <c r="G23" s="83">
        <f t="shared" si="8"/>
        <v>0</v>
      </c>
      <c r="H23" s="161">
        <f t="shared" si="5"/>
        <v>0</v>
      </c>
      <c r="I23" s="161"/>
      <c r="J23" s="161">
        <f t="shared" si="9"/>
        <v>0</v>
      </c>
      <c r="K23" s="161"/>
      <c r="L23" s="161" t="str">
        <f t="shared" si="10"/>
        <v/>
      </c>
      <c r="M23" s="161"/>
      <c r="N23" s="161" t="str">
        <f t="shared" si="11"/>
        <v/>
      </c>
      <c r="O23" s="161"/>
      <c r="P23" s="161" t="str">
        <f t="shared" si="6"/>
        <v/>
      </c>
      <c r="Q23" s="161"/>
      <c r="R23" s="161" t="str">
        <f t="shared" si="7"/>
        <v/>
      </c>
      <c r="S23" s="161"/>
      <c r="T23" s="31"/>
    </row>
    <row r="24" spans="1:20" ht="24.6" customHeight="1" x14ac:dyDescent="0.25">
      <c r="A24" s="33"/>
      <c r="B24" s="32"/>
      <c r="C24" s="33"/>
      <c r="D24" s="76"/>
      <c r="E24" s="32"/>
      <c r="F24" s="32"/>
      <c r="G24" s="82">
        <f t="shared" si="8"/>
        <v>0</v>
      </c>
      <c r="H24" s="166">
        <f t="shared" si="5"/>
        <v>0</v>
      </c>
      <c r="I24" s="166"/>
      <c r="J24" s="166">
        <f t="shared" si="9"/>
        <v>0</v>
      </c>
      <c r="K24" s="166"/>
      <c r="L24" s="166" t="str">
        <f t="shared" si="10"/>
        <v/>
      </c>
      <c r="M24" s="166"/>
      <c r="N24" s="166" t="str">
        <f t="shared" si="11"/>
        <v/>
      </c>
      <c r="O24" s="166"/>
      <c r="P24" s="166" t="str">
        <f t="shared" si="6"/>
        <v/>
      </c>
      <c r="Q24" s="166"/>
      <c r="R24" s="166" t="str">
        <f t="shared" si="7"/>
        <v/>
      </c>
      <c r="S24" s="166"/>
      <c r="T24" s="33"/>
    </row>
    <row r="25" spans="1:20" ht="24.6" customHeight="1" x14ac:dyDescent="0.25">
      <c r="A25" s="31"/>
      <c r="B25" s="30"/>
      <c r="C25" s="31"/>
      <c r="D25" s="75"/>
      <c r="E25" s="30"/>
      <c r="F25" s="30"/>
      <c r="G25" s="83">
        <f t="shared" si="8"/>
        <v>0</v>
      </c>
      <c r="H25" s="161">
        <f t="shared" si="5"/>
        <v>0</v>
      </c>
      <c r="I25" s="161"/>
      <c r="J25" s="161">
        <f t="shared" si="9"/>
        <v>0</v>
      </c>
      <c r="K25" s="161"/>
      <c r="L25" s="161" t="str">
        <f t="shared" si="10"/>
        <v/>
      </c>
      <c r="M25" s="161"/>
      <c r="N25" s="161" t="str">
        <f t="shared" si="11"/>
        <v/>
      </c>
      <c r="O25" s="161"/>
      <c r="P25" s="161" t="str">
        <f t="shared" si="6"/>
        <v/>
      </c>
      <c r="Q25" s="161"/>
      <c r="R25" s="161" t="str">
        <f t="shared" si="7"/>
        <v/>
      </c>
      <c r="S25" s="161"/>
      <c r="T25" s="31"/>
    </row>
    <row r="26" spans="1:20" ht="24.6" customHeight="1" x14ac:dyDescent="0.25">
      <c r="A26" s="33"/>
      <c r="B26" s="32"/>
      <c r="C26" s="33"/>
      <c r="D26" s="76"/>
      <c r="E26" s="32"/>
      <c r="F26" s="32"/>
      <c r="G26" s="82">
        <f t="shared" si="8"/>
        <v>0</v>
      </c>
      <c r="H26" s="166">
        <f t="shared" si="5"/>
        <v>0</v>
      </c>
      <c r="I26" s="166"/>
      <c r="J26" s="166">
        <f t="shared" si="9"/>
        <v>0</v>
      </c>
      <c r="K26" s="166"/>
      <c r="L26" s="166" t="str">
        <f t="shared" si="10"/>
        <v/>
      </c>
      <c r="M26" s="166"/>
      <c r="N26" s="166" t="str">
        <f t="shared" si="11"/>
        <v/>
      </c>
      <c r="O26" s="166"/>
      <c r="P26" s="166" t="str">
        <f t="shared" si="6"/>
        <v/>
      </c>
      <c r="Q26" s="166"/>
      <c r="R26" s="166" t="str">
        <f t="shared" si="7"/>
        <v/>
      </c>
      <c r="S26" s="166"/>
      <c r="T26" s="33"/>
    </row>
    <row r="27" spans="1:20" ht="24.6" customHeight="1" x14ac:dyDescent="0.25">
      <c r="A27" s="31"/>
      <c r="B27" s="30"/>
      <c r="C27" s="31"/>
      <c r="D27" s="75"/>
      <c r="E27" s="30"/>
      <c r="F27" s="30"/>
      <c r="G27" s="83">
        <f t="shared" si="8"/>
        <v>0</v>
      </c>
      <c r="H27" s="161">
        <f t="shared" si="5"/>
        <v>0</v>
      </c>
      <c r="I27" s="161"/>
      <c r="J27" s="161">
        <f t="shared" si="9"/>
        <v>0</v>
      </c>
      <c r="K27" s="161"/>
      <c r="L27" s="161" t="str">
        <f t="shared" si="10"/>
        <v/>
      </c>
      <c r="M27" s="161"/>
      <c r="N27" s="161" t="str">
        <f t="shared" si="11"/>
        <v/>
      </c>
      <c r="O27" s="161"/>
      <c r="P27" s="161" t="str">
        <f t="shared" si="6"/>
        <v/>
      </c>
      <c r="Q27" s="161"/>
      <c r="R27" s="161" t="str">
        <f t="shared" si="7"/>
        <v/>
      </c>
      <c r="S27" s="161"/>
      <c r="T27" s="31"/>
    </row>
    <row r="28" spans="1:20" ht="24.6" customHeight="1" x14ac:dyDescent="0.25">
      <c r="A28" s="33"/>
      <c r="B28" s="32"/>
      <c r="C28" s="33"/>
      <c r="D28" s="76"/>
      <c r="E28" s="32"/>
      <c r="F28" s="32"/>
      <c r="G28" s="82">
        <f t="shared" si="8"/>
        <v>0</v>
      </c>
      <c r="H28" s="166">
        <f t="shared" si="5"/>
        <v>0</v>
      </c>
      <c r="I28" s="166"/>
      <c r="J28" s="166">
        <f t="shared" si="9"/>
        <v>0</v>
      </c>
      <c r="K28" s="166"/>
      <c r="L28" s="166" t="str">
        <f t="shared" si="10"/>
        <v/>
      </c>
      <c r="M28" s="166"/>
      <c r="N28" s="166" t="str">
        <f t="shared" si="11"/>
        <v/>
      </c>
      <c r="O28" s="166"/>
      <c r="P28" s="166" t="str">
        <f t="shared" si="6"/>
        <v/>
      </c>
      <c r="Q28" s="166"/>
      <c r="R28" s="166" t="str">
        <f t="shared" si="7"/>
        <v/>
      </c>
      <c r="S28" s="166"/>
      <c r="T28" s="33"/>
    </row>
    <row r="29" spans="1:20" ht="24.6" customHeight="1" x14ac:dyDescent="0.25">
      <c r="A29" s="31"/>
      <c r="B29" s="30"/>
      <c r="C29" s="31"/>
      <c r="D29" s="75"/>
      <c r="E29" s="30"/>
      <c r="F29" s="30"/>
      <c r="G29" s="83">
        <f t="shared" si="8"/>
        <v>0</v>
      </c>
      <c r="H29" s="161">
        <f t="shared" si="5"/>
        <v>0</v>
      </c>
      <c r="I29" s="161"/>
      <c r="J29" s="161">
        <f t="shared" si="9"/>
        <v>0</v>
      </c>
      <c r="K29" s="161"/>
      <c r="L29" s="161" t="str">
        <f t="shared" si="10"/>
        <v/>
      </c>
      <c r="M29" s="161"/>
      <c r="N29" s="161" t="str">
        <f t="shared" si="11"/>
        <v/>
      </c>
      <c r="O29" s="161"/>
      <c r="P29" s="161" t="str">
        <f t="shared" si="6"/>
        <v/>
      </c>
      <c r="Q29" s="161"/>
      <c r="R29" s="161" t="str">
        <f t="shared" si="7"/>
        <v/>
      </c>
      <c r="S29" s="161"/>
      <c r="T29" s="31"/>
    </row>
    <row r="30" spans="1:20" ht="24.6" customHeight="1" x14ac:dyDescent="0.25">
      <c r="A30" s="33"/>
      <c r="B30" s="32"/>
      <c r="C30" s="33"/>
      <c r="D30" s="76"/>
      <c r="E30" s="32"/>
      <c r="F30" s="32"/>
      <c r="G30" s="82">
        <f t="shared" si="8"/>
        <v>0</v>
      </c>
      <c r="H30" s="166">
        <f t="shared" si="5"/>
        <v>0</v>
      </c>
      <c r="I30" s="166"/>
      <c r="J30" s="166">
        <f t="shared" si="9"/>
        <v>0</v>
      </c>
      <c r="K30" s="166"/>
      <c r="L30" s="166" t="str">
        <f t="shared" si="10"/>
        <v/>
      </c>
      <c r="M30" s="166"/>
      <c r="N30" s="166" t="str">
        <f t="shared" si="11"/>
        <v/>
      </c>
      <c r="O30" s="166"/>
      <c r="P30" s="166" t="str">
        <f t="shared" si="6"/>
        <v/>
      </c>
      <c r="Q30" s="166"/>
      <c r="R30" s="166" t="str">
        <f t="shared" si="7"/>
        <v/>
      </c>
      <c r="S30" s="166"/>
      <c r="T30" s="33"/>
    </row>
    <row r="31" spans="1:20" ht="24.6" customHeight="1" x14ac:dyDescent="0.25">
      <c r="A31" s="31"/>
      <c r="B31" s="30"/>
      <c r="C31" s="31"/>
      <c r="D31" s="75"/>
      <c r="E31" s="30"/>
      <c r="F31" s="30"/>
      <c r="G31" s="83">
        <f t="shared" si="8"/>
        <v>0</v>
      </c>
      <c r="H31" s="161">
        <f t="shared" si="5"/>
        <v>0</v>
      </c>
      <c r="I31" s="161"/>
      <c r="J31" s="161">
        <f t="shared" si="9"/>
        <v>0</v>
      </c>
      <c r="K31" s="161"/>
      <c r="L31" s="161" t="str">
        <f t="shared" si="10"/>
        <v/>
      </c>
      <c r="M31" s="161"/>
      <c r="N31" s="161" t="str">
        <f t="shared" si="11"/>
        <v/>
      </c>
      <c r="O31" s="161"/>
      <c r="P31" s="161" t="str">
        <f t="shared" si="6"/>
        <v/>
      </c>
      <c r="Q31" s="161"/>
      <c r="R31" s="161" t="str">
        <f t="shared" si="7"/>
        <v/>
      </c>
      <c r="S31" s="161"/>
      <c r="T31" s="31"/>
    </row>
    <row r="32" spans="1:20" ht="24.6" customHeight="1" x14ac:dyDescent="0.25">
      <c r="A32" s="33"/>
      <c r="B32" s="32"/>
      <c r="C32" s="33"/>
      <c r="D32" s="76"/>
      <c r="E32" s="32"/>
      <c r="F32" s="32"/>
      <c r="G32" s="82">
        <f t="shared" si="8"/>
        <v>0</v>
      </c>
      <c r="H32" s="166">
        <f t="shared" si="5"/>
        <v>0</v>
      </c>
      <c r="I32" s="166"/>
      <c r="J32" s="166">
        <f t="shared" si="9"/>
        <v>0</v>
      </c>
      <c r="K32" s="166"/>
      <c r="L32" s="166" t="str">
        <f t="shared" si="10"/>
        <v/>
      </c>
      <c r="M32" s="166"/>
      <c r="N32" s="166" t="str">
        <f t="shared" si="11"/>
        <v/>
      </c>
      <c r="O32" s="166"/>
      <c r="P32" s="166" t="str">
        <f t="shared" si="6"/>
        <v/>
      </c>
      <c r="Q32" s="166"/>
      <c r="R32" s="166" t="str">
        <f t="shared" si="7"/>
        <v/>
      </c>
      <c r="S32" s="166"/>
      <c r="T32" s="33"/>
    </row>
    <row r="33" spans="1:20" ht="24.6" customHeight="1" x14ac:dyDescent="0.25">
      <c r="A33" s="31"/>
      <c r="B33" s="30"/>
      <c r="C33" s="31"/>
      <c r="D33" s="75"/>
      <c r="E33" s="30"/>
      <c r="F33" s="30"/>
      <c r="G33" s="83">
        <f t="shared" si="8"/>
        <v>0</v>
      </c>
      <c r="H33" s="161">
        <f t="shared" si="5"/>
        <v>0</v>
      </c>
      <c r="I33" s="161"/>
      <c r="J33" s="161">
        <f t="shared" si="9"/>
        <v>0</v>
      </c>
      <c r="K33" s="161"/>
      <c r="L33" s="161" t="str">
        <f t="shared" si="10"/>
        <v/>
      </c>
      <c r="M33" s="161"/>
      <c r="N33" s="161" t="str">
        <f t="shared" si="11"/>
        <v/>
      </c>
      <c r="O33" s="161"/>
      <c r="P33" s="161" t="str">
        <f t="shared" si="6"/>
        <v/>
      </c>
      <c r="Q33" s="161"/>
      <c r="R33" s="161" t="str">
        <f t="shared" si="7"/>
        <v/>
      </c>
      <c r="S33" s="161"/>
      <c r="T33" s="31"/>
    </row>
    <row r="34" spans="1:20" ht="24.6" customHeight="1" x14ac:dyDescent="0.25">
      <c r="A34" s="33"/>
      <c r="B34" s="32"/>
      <c r="C34" s="33"/>
      <c r="D34" s="76"/>
      <c r="E34" s="32"/>
      <c r="F34" s="32"/>
      <c r="G34" s="82">
        <f t="shared" si="8"/>
        <v>0</v>
      </c>
      <c r="H34" s="166">
        <f t="shared" si="5"/>
        <v>0</v>
      </c>
      <c r="I34" s="166"/>
      <c r="J34" s="166">
        <f t="shared" si="9"/>
        <v>0</v>
      </c>
      <c r="K34" s="166"/>
      <c r="L34" s="166" t="str">
        <f t="shared" si="10"/>
        <v/>
      </c>
      <c r="M34" s="166"/>
      <c r="N34" s="166" t="str">
        <f t="shared" si="11"/>
        <v/>
      </c>
      <c r="O34" s="166"/>
      <c r="P34" s="166" t="str">
        <f t="shared" si="6"/>
        <v/>
      </c>
      <c r="Q34" s="166"/>
      <c r="R34" s="166" t="str">
        <f t="shared" si="7"/>
        <v/>
      </c>
      <c r="S34" s="166"/>
      <c r="T34" s="33"/>
    </row>
    <row r="35" spans="1:20" ht="24.6" customHeight="1" x14ac:dyDescent="0.25">
      <c r="A35" s="31"/>
      <c r="B35" s="30"/>
      <c r="C35" s="31"/>
      <c r="D35" s="75"/>
      <c r="E35" s="30"/>
      <c r="F35" s="30"/>
      <c r="G35" s="83">
        <f t="shared" si="8"/>
        <v>0</v>
      </c>
      <c r="H35" s="161">
        <f t="shared" si="5"/>
        <v>0</v>
      </c>
      <c r="I35" s="161"/>
      <c r="J35" s="161">
        <f t="shared" si="9"/>
        <v>0</v>
      </c>
      <c r="K35" s="161"/>
      <c r="L35" s="161" t="str">
        <f t="shared" si="10"/>
        <v/>
      </c>
      <c r="M35" s="161"/>
      <c r="N35" s="161" t="str">
        <f t="shared" si="11"/>
        <v/>
      </c>
      <c r="O35" s="161"/>
      <c r="P35" s="161" t="str">
        <f t="shared" si="6"/>
        <v/>
      </c>
      <c r="Q35" s="161"/>
      <c r="R35" s="161" t="str">
        <f t="shared" si="7"/>
        <v/>
      </c>
      <c r="S35" s="161"/>
      <c r="T35" s="31"/>
    </row>
    <row r="36" spans="1:20" ht="24.6" customHeight="1" x14ac:dyDescent="0.25">
      <c r="A36" s="33"/>
      <c r="B36" s="32"/>
      <c r="C36" s="33"/>
      <c r="D36" s="76"/>
      <c r="E36" s="32"/>
      <c r="F36" s="32"/>
      <c r="G36" s="82">
        <f t="shared" si="8"/>
        <v>0</v>
      </c>
      <c r="H36" s="166">
        <f t="shared" si="5"/>
        <v>0</v>
      </c>
      <c r="I36" s="166"/>
      <c r="J36" s="166">
        <f t="shared" si="9"/>
        <v>0</v>
      </c>
      <c r="K36" s="166"/>
      <c r="L36" s="166" t="str">
        <f t="shared" si="10"/>
        <v/>
      </c>
      <c r="M36" s="166"/>
      <c r="N36" s="166" t="str">
        <f t="shared" si="11"/>
        <v/>
      </c>
      <c r="O36" s="166"/>
      <c r="P36" s="166" t="str">
        <f t="shared" si="6"/>
        <v/>
      </c>
      <c r="Q36" s="166"/>
      <c r="R36" s="166" t="str">
        <f t="shared" si="7"/>
        <v/>
      </c>
      <c r="S36" s="166"/>
      <c r="T36" s="33"/>
    </row>
    <row r="37" spans="1:20" ht="24.6" customHeight="1" x14ac:dyDescent="0.25">
      <c r="A37" s="31"/>
      <c r="B37" s="30"/>
      <c r="C37" s="31"/>
      <c r="D37" s="75"/>
      <c r="E37" s="30"/>
      <c r="F37" s="30"/>
      <c r="G37" s="83">
        <f t="shared" si="8"/>
        <v>0</v>
      </c>
      <c r="H37" s="161">
        <f t="shared" si="5"/>
        <v>0</v>
      </c>
      <c r="I37" s="161"/>
      <c r="J37" s="161">
        <f t="shared" si="9"/>
        <v>0</v>
      </c>
      <c r="K37" s="161"/>
      <c r="L37" s="161" t="str">
        <f t="shared" si="10"/>
        <v/>
      </c>
      <c r="M37" s="161"/>
      <c r="N37" s="161" t="str">
        <f t="shared" si="11"/>
        <v/>
      </c>
      <c r="O37" s="161"/>
      <c r="P37" s="161" t="str">
        <f t="shared" si="6"/>
        <v/>
      </c>
      <c r="Q37" s="161"/>
      <c r="R37" s="161" t="str">
        <f t="shared" si="7"/>
        <v/>
      </c>
      <c r="S37" s="161"/>
      <c r="T37" s="31"/>
    </row>
    <row r="38" spans="1:20" ht="24.6" customHeight="1" x14ac:dyDescent="0.25">
      <c r="A38" s="33"/>
      <c r="B38" s="32"/>
      <c r="C38" s="33"/>
      <c r="D38" s="76"/>
      <c r="E38" s="32"/>
      <c r="F38" s="32"/>
      <c r="G38" s="82">
        <f t="shared" si="8"/>
        <v>0</v>
      </c>
      <c r="H38" s="166">
        <f t="shared" si="5"/>
        <v>0</v>
      </c>
      <c r="I38" s="166"/>
      <c r="J38" s="166">
        <f t="shared" si="9"/>
        <v>0</v>
      </c>
      <c r="K38" s="166"/>
      <c r="L38" s="166" t="str">
        <f t="shared" si="10"/>
        <v/>
      </c>
      <c r="M38" s="166"/>
      <c r="N38" s="166" t="str">
        <f t="shared" si="11"/>
        <v/>
      </c>
      <c r="O38" s="166"/>
      <c r="P38" s="166" t="str">
        <f t="shared" si="6"/>
        <v/>
      </c>
      <c r="Q38" s="166"/>
      <c r="R38" s="166" t="str">
        <f t="shared" si="7"/>
        <v/>
      </c>
      <c r="S38" s="166"/>
      <c r="T38" s="33"/>
    </row>
    <row r="39" spans="1:20" ht="24.6" customHeight="1" x14ac:dyDescent="0.25">
      <c r="A39" s="31"/>
      <c r="B39" s="30"/>
      <c r="C39" s="31"/>
      <c r="D39" s="75"/>
      <c r="E39" s="30"/>
      <c r="F39" s="30"/>
      <c r="G39" s="83">
        <f t="shared" si="8"/>
        <v>0</v>
      </c>
      <c r="H39" s="161">
        <f t="shared" si="5"/>
        <v>0</v>
      </c>
      <c r="I39" s="161"/>
      <c r="J39" s="161">
        <f t="shared" si="9"/>
        <v>0</v>
      </c>
      <c r="K39" s="161"/>
      <c r="L39" s="161" t="str">
        <f t="shared" si="10"/>
        <v/>
      </c>
      <c r="M39" s="161"/>
      <c r="N39" s="161" t="str">
        <f t="shared" si="11"/>
        <v/>
      </c>
      <c r="O39" s="161"/>
      <c r="P39" s="161" t="str">
        <f t="shared" si="6"/>
        <v/>
      </c>
      <c r="Q39" s="161"/>
      <c r="R39" s="161" t="str">
        <f t="shared" si="7"/>
        <v/>
      </c>
      <c r="S39" s="161"/>
      <c r="T39" s="31"/>
    </row>
    <row r="40" spans="1:20" ht="24.6" customHeight="1" x14ac:dyDescent="0.25">
      <c r="A40" s="33"/>
      <c r="B40" s="32"/>
      <c r="C40" s="33"/>
      <c r="D40" s="76"/>
      <c r="E40" s="32"/>
      <c r="F40" s="32"/>
      <c r="G40" s="82">
        <f t="shared" si="8"/>
        <v>0</v>
      </c>
      <c r="H40" s="166">
        <f t="shared" si="5"/>
        <v>0</v>
      </c>
      <c r="I40" s="166"/>
      <c r="J40" s="166">
        <f t="shared" si="9"/>
        <v>0</v>
      </c>
      <c r="K40" s="166"/>
      <c r="L40" s="166" t="str">
        <f t="shared" si="10"/>
        <v/>
      </c>
      <c r="M40" s="166"/>
      <c r="N40" s="166" t="str">
        <f t="shared" si="11"/>
        <v/>
      </c>
      <c r="O40" s="166"/>
      <c r="P40" s="166" t="str">
        <f t="shared" si="6"/>
        <v/>
      </c>
      <c r="Q40" s="166"/>
      <c r="R40" s="166" t="str">
        <f t="shared" si="7"/>
        <v/>
      </c>
      <c r="S40" s="166"/>
      <c r="T40" s="33"/>
    </row>
    <row r="41" spans="1:20" ht="24.6" customHeight="1" x14ac:dyDescent="0.25">
      <c r="A41" s="31"/>
      <c r="B41" s="30"/>
      <c r="C41" s="31"/>
      <c r="D41" s="75"/>
      <c r="E41" s="30"/>
      <c r="F41" s="30"/>
      <c r="G41" s="83">
        <f t="shared" si="8"/>
        <v>0</v>
      </c>
      <c r="H41" s="161">
        <f t="shared" si="5"/>
        <v>0</v>
      </c>
      <c r="I41" s="161"/>
      <c r="J41" s="161">
        <f t="shared" si="9"/>
        <v>0</v>
      </c>
      <c r="K41" s="161"/>
      <c r="L41" s="161" t="str">
        <f t="shared" si="10"/>
        <v/>
      </c>
      <c r="M41" s="161"/>
      <c r="N41" s="161" t="str">
        <f t="shared" si="11"/>
        <v/>
      </c>
      <c r="O41" s="161"/>
      <c r="P41" s="161" t="str">
        <f t="shared" si="6"/>
        <v/>
      </c>
      <c r="Q41" s="161"/>
      <c r="R41" s="161" t="str">
        <f t="shared" si="7"/>
        <v/>
      </c>
      <c r="S41" s="161"/>
      <c r="T41" s="31"/>
    </row>
    <row r="42" spans="1:20" ht="24.6" customHeight="1" x14ac:dyDescent="0.25">
      <c r="A42" s="33"/>
      <c r="B42" s="32"/>
      <c r="C42" s="33"/>
      <c r="D42" s="76"/>
      <c r="E42" s="32"/>
      <c r="F42" s="32"/>
      <c r="G42" s="82">
        <f t="shared" si="8"/>
        <v>0</v>
      </c>
      <c r="H42" s="166">
        <f t="shared" si="5"/>
        <v>0</v>
      </c>
      <c r="I42" s="166"/>
      <c r="J42" s="166">
        <f t="shared" si="9"/>
        <v>0</v>
      </c>
      <c r="K42" s="166"/>
      <c r="L42" s="166" t="str">
        <f t="shared" si="10"/>
        <v/>
      </c>
      <c r="M42" s="166"/>
      <c r="N42" s="166" t="str">
        <f t="shared" si="11"/>
        <v/>
      </c>
      <c r="O42" s="166"/>
      <c r="P42" s="166" t="str">
        <f t="shared" si="6"/>
        <v/>
      </c>
      <c r="Q42" s="166"/>
      <c r="R42" s="166" t="str">
        <f t="shared" si="7"/>
        <v/>
      </c>
      <c r="S42" s="166"/>
      <c r="T42" s="33"/>
    </row>
    <row r="43" spans="1:20" ht="24.6" customHeight="1" x14ac:dyDescent="0.25">
      <c r="A43" s="31"/>
      <c r="B43" s="30"/>
      <c r="C43" s="31"/>
      <c r="D43" s="75"/>
      <c r="E43" s="30"/>
      <c r="F43" s="30"/>
      <c r="G43" s="83">
        <f t="shared" si="8"/>
        <v>0</v>
      </c>
      <c r="H43" s="161">
        <f t="shared" si="5"/>
        <v>0</v>
      </c>
      <c r="I43" s="161"/>
      <c r="J43" s="161">
        <f t="shared" si="9"/>
        <v>0</v>
      </c>
      <c r="K43" s="161"/>
      <c r="L43" s="161" t="str">
        <f t="shared" si="10"/>
        <v/>
      </c>
      <c r="M43" s="161"/>
      <c r="N43" s="161" t="str">
        <f t="shared" si="11"/>
        <v/>
      </c>
      <c r="O43" s="161"/>
      <c r="P43" s="161" t="str">
        <f t="shared" si="6"/>
        <v/>
      </c>
      <c r="Q43" s="161"/>
      <c r="R43" s="161" t="str">
        <f t="shared" si="7"/>
        <v/>
      </c>
      <c r="S43" s="161"/>
      <c r="T43" s="31"/>
    </row>
    <row r="44" spans="1:20" ht="18" customHeight="1" x14ac:dyDescent="0.25">
      <c r="A44" s="19"/>
      <c r="B44" s="19"/>
      <c r="C44" s="20"/>
      <c r="D44" s="20"/>
      <c r="E44" s="20"/>
      <c r="F44" s="20"/>
      <c r="G44" s="20"/>
      <c r="H44" s="21"/>
      <c r="I44" s="22" t="str">
        <f t="shared" ref="I44:I48" si="12">IF(H44="","",$C44*H44)</f>
        <v/>
      </c>
      <c r="J44" s="21"/>
      <c r="K44" s="22" t="str">
        <f t="shared" ref="K44:K48" si="13">IF(J44="","",$C44*J44)</f>
        <v/>
      </c>
      <c r="L44" s="21"/>
      <c r="M44" s="22" t="str">
        <f t="shared" ref="M44:M48" si="14">IF(L44="","",$C44*L44)</f>
        <v/>
      </c>
      <c r="N44" s="21"/>
      <c r="O44" s="22" t="str">
        <f t="shared" ref="O44:O48" si="15">IF(N44="","",$C44*N44)</f>
        <v/>
      </c>
      <c r="P44" s="21"/>
      <c r="Q44" s="22" t="str">
        <f t="shared" ref="Q44:Q48" si="16">IF(P44="","",$C44*P44)</f>
        <v/>
      </c>
      <c r="R44" s="21"/>
      <c r="S44" s="22" t="str">
        <f t="shared" ref="S44:S48" si="17">IF(R44="","",$C44*R44)</f>
        <v/>
      </c>
      <c r="T44" s="23"/>
    </row>
    <row r="45" spans="1:20" ht="18" customHeight="1" x14ac:dyDescent="0.25">
      <c r="A45" s="19"/>
      <c r="B45" s="19"/>
      <c r="C45" s="20"/>
      <c r="D45" s="20"/>
      <c r="E45" s="20"/>
      <c r="F45" s="20"/>
      <c r="G45" s="20"/>
      <c r="H45" s="21"/>
      <c r="I45" s="22" t="str">
        <f t="shared" si="12"/>
        <v/>
      </c>
      <c r="J45" s="21"/>
      <c r="K45" s="22" t="str">
        <f t="shared" si="13"/>
        <v/>
      </c>
      <c r="L45" s="21"/>
      <c r="M45" s="22" t="str">
        <f t="shared" si="14"/>
        <v/>
      </c>
      <c r="N45" s="21"/>
      <c r="O45" s="22" t="str">
        <f t="shared" si="15"/>
        <v/>
      </c>
      <c r="P45" s="21"/>
      <c r="Q45" s="22" t="str">
        <f t="shared" si="16"/>
        <v/>
      </c>
      <c r="R45" s="21"/>
      <c r="S45" s="22" t="str">
        <f t="shared" si="17"/>
        <v/>
      </c>
      <c r="T45" s="23"/>
    </row>
    <row r="46" spans="1:20" ht="18" customHeight="1" x14ac:dyDescent="0.25">
      <c r="A46" s="19"/>
      <c r="B46" s="19"/>
      <c r="C46" s="20"/>
      <c r="D46" s="20"/>
      <c r="E46" s="20"/>
      <c r="F46" s="20"/>
      <c r="G46" s="20"/>
      <c r="H46" s="21"/>
      <c r="I46" s="22" t="str">
        <f t="shared" si="12"/>
        <v/>
      </c>
      <c r="J46" s="21"/>
      <c r="K46" s="22" t="str">
        <f t="shared" si="13"/>
        <v/>
      </c>
      <c r="L46" s="21"/>
      <c r="M46" s="22" t="str">
        <f t="shared" si="14"/>
        <v/>
      </c>
      <c r="N46" s="21"/>
      <c r="O46" s="22" t="str">
        <f t="shared" si="15"/>
        <v/>
      </c>
      <c r="P46" s="21"/>
      <c r="Q46" s="22" t="str">
        <f t="shared" si="16"/>
        <v/>
      </c>
      <c r="R46" s="21"/>
      <c r="S46" s="22" t="str">
        <f t="shared" si="17"/>
        <v/>
      </c>
      <c r="T46" s="23"/>
    </row>
    <row r="47" spans="1:20" ht="18" customHeight="1" x14ac:dyDescent="0.25">
      <c r="A47" s="19"/>
      <c r="B47" s="19"/>
      <c r="C47" s="20"/>
      <c r="D47" s="20"/>
      <c r="E47" s="20"/>
      <c r="F47" s="20"/>
      <c r="G47" s="20"/>
      <c r="H47" s="21"/>
      <c r="I47" s="22" t="str">
        <f t="shared" si="12"/>
        <v/>
      </c>
      <c r="J47" s="21"/>
      <c r="K47" s="22" t="str">
        <f t="shared" si="13"/>
        <v/>
      </c>
      <c r="L47" s="21"/>
      <c r="M47" s="22" t="str">
        <f t="shared" si="14"/>
        <v/>
      </c>
      <c r="N47" s="21"/>
      <c r="O47" s="22" t="str">
        <f t="shared" si="15"/>
        <v/>
      </c>
      <c r="P47" s="21"/>
      <c r="Q47" s="22" t="str">
        <f t="shared" si="16"/>
        <v/>
      </c>
      <c r="R47" s="21"/>
      <c r="S47" s="22" t="str">
        <f t="shared" si="17"/>
        <v/>
      </c>
      <c r="T47" s="23"/>
    </row>
    <row r="48" spans="1:20" ht="18" customHeight="1" x14ac:dyDescent="0.25">
      <c r="A48" s="19"/>
      <c r="B48" s="19"/>
      <c r="C48" s="20"/>
      <c r="D48" s="20"/>
      <c r="E48" s="20"/>
      <c r="F48" s="20"/>
      <c r="G48" s="20"/>
      <c r="H48" s="21"/>
      <c r="I48" s="22" t="str">
        <f t="shared" si="12"/>
        <v/>
      </c>
      <c r="J48" s="21"/>
      <c r="K48" s="22" t="str">
        <f t="shared" si="13"/>
        <v/>
      </c>
      <c r="L48" s="21"/>
      <c r="M48" s="22" t="str">
        <f t="shared" si="14"/>
        <v/>
      </c>
      <c r="N48" s="21"/>
      <c r="O48" s="22" t="str">
        <f t="shared" si="15"/>
        <v/>
      </c>
      <c r="P48" s="21"/>
      <c r="Q48" s="22" t="str">
        <f t="shared" si="16"/>
        <v/>
      </c>
      <c r="R48" s="21"/>
      <c r="S48" s="22" t="str">
        <f t="shared" si="17"/>
        <v/>
      </c>
      <c r="T48" s="23"/>
    </row>
    <row r="49" spans="1:20" x14ac:dyDescent="0.25">
      <c r="A49" s="1"/>
      <c r="B49" s="1"/>
      <c r="C49" s="24"/>
      <c r="D49" s="24"/>
      <c r="E49" s="24"/>
      <c r="F49" s="24"/>
      <c r="G49" s="24"/>
      <c r="H49" s="25"/>
      <c r="I49" s="25"/>
      <c r="J49" s="25"/>
      <c r="K49" s="25"/>
      <c r="L49" s="25"/>
      <c r="M49" s="25"/>
      <c r="N49" s="25"/>
      <c r="O49" s="25"/>
      <c r="P49" s="25"/>
      <c r="Q49" s="26"/>
      <c r="R49" s="26"/>
      <c r="S49" s="26"/>
      <c r="T49" s="26"/>
    </row>
    <row r="99" spans="1:25" x14ac:dyDescent="0.25">
      <c r="A99" s="63"/>
      <c r="B99" s="63"/>
      <c r="C99" s="63"/>
      <c r="D99" s="63"/>
      <c r="E99" s="63"/>
      <c r="F99" s="63"/>
      <c r="G99" s="62"/>
    </row>
    <row r="100" spans="1:25" x14ac:dyDescent="0.25">
      <c r="A100" s="63"/>
      <c r="B100" s="63"/>
      <c r="C100" s="63"/>
      <c r="D100" s="63"/>
      <c r="E100" s="63"/>
      <c r="F100" s="63"/>
      <c r="G100" s="62"/>
    </row>
    <row r="101" spans="1:25" x14ac:dyDescent="0.25">
      <c r="A101" s="63"/>
      <c r="B101" s="63"/>
      <c r="C101" s="63"/>
      <c r="D101" s="63"/>
      <c r="E101" s="63"/>
      <c r="F101" s="63"/>
      <c r="G101" s="62"/>
    </row>
    <row r="102" spans="1:25" x14ac:dyDescent="0.25">
      <c r="A102" s="63"/>
      <c r="B102" s="63"/>
      <c r="C102" s="63"/>
      <c r="D102" s="63"/>
      <c r="E102" s="63"/>
      <c r="F102" s="63"/>
      <c r="G102" s="62"/>
    </row>
    <row r="103" spans="1:25" x14ac:dyDescent="0.25">
      <c r="A103" s="55" t="s">
        <v>14</v>
      </c>
      <c r="B103" s="71" t="s">
        <v>15</v>
      </c>
      <c r="C103" s="71" t="s">
        <v>16</v>
      </c>
      <c r="D103" s="13"/>
      <c r="E103" s="12"/>
      <c r="F103" s="12"/>
      <c r="G103" s="59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56"/>
      <c r="Y103" s="56"/>
    </row>
    <row r="104" spans="1:25" x14ac:dyDescent="0.25">
      <c r="A104" s="55" t="s">
        <v>17</v>
      </c>
      <c r="B104" s="71" t="s">
        <v>15</v>
      </c>
      <c r="C104" s="71" t="s">
        <v>18</v>
      </c>
      <c r="D104" s="13"/>
      <c r="E104" s="12"/>
      <c r="F104" s="12"/>
      <c r="G104" s="59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56"/>
      <c r="Y104" s="56"/>
    </row>
    <row r="105" spans="1:25" x14ac:dyDescent="0.25">
      <c r="A105" s="55" t="s">
        <v>19</v>
      </c>
      <c r="B105" s="71" t="s">
        <v>15</v>
      </c>
      <c r="C105" s="71" t="s">
        <v>20</v>
      </c>
      <c r="D105" s="13"/>
      <c r="E105" s="12"/>
      <c r="F105" s="12"/>
      <c r="G105" s="59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56"/>
      <c r="Y105" s="56"/>
    </row>
    <row r="106" spans="1:25" x14ac:dyDescent="0.25">
      <c r="A106" s="55" t="s">
        <v>21</v>
      </c>
      <c r="B106" s="71" t="s">
        <v>15</v>
      </c>
      <c r="C106" s="71" t="s">
        <v>22</v>
      </c>
      <c r="D106" s="13"/>
      <c r="E106" s="12"/>
      <c r="F106" s="12"/>
      <c r="G106" s="59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56"/>
      <c r="Y106" s="56"/>
    </row>
    <row r="107" spans="1:25" x14ac:dyDescent="0.25">
      <c r="A107" s="55" t="s">
        <v>23</v>
      </c>
      <c r="B107" s="71" t="s">
        <v>15</v>
      </c>
      <c r="C107" s="71" t="s">
        <v>24</v>
      </c>
      <c r="D107" s="13"/>
      <c r="E107" s="12"/>
      <c r="F107" s="12"/>
      <c r="G107" s="59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56"/>
      <c r="Y107" s="56"/>
    </row>
    <row r="108" spans="1:25" x14ac:dyDescent="0.25">
      <c r="A108" s="55" t="s">
        <v>25</v>
      </c>
      <c r="B108" s="71" t="s">
        <v>15</v>
      </c>
      <c r="C108" s="71" t="s">
        <v>26</v>
      </c>
      <c r="D108" s="13"/>
      <c r="E108" s="12"/>
      <c r="F108" s="12"/>
      <c r="G108" s="59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56"/>
      <c r="Y108" s="56"/>
    </row>
    <row r="109" spans="1:25" ht="13.8" x14ac:dyDescent="0.25">
      <c r="A109" s="55" t="s">
        <v>27</v>
      </c>
      <c r="B109" s="71" t="s">
        <v>15</v>
      </c>
      <c r="C109" s="71" t="s">
        <v>28</v>
      </c>
      <c r="D109" s="72"/>
      <c r="E109" s="18"/>
      <c r="F109" s="18"/>
      <c r="G109" s="61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56"/>
      <c r="Y109" s="56"/>
    </row>
    <row r="110" spans="1:25" x14ac:dyDescent="0.25">
      <c r="A110" s="55" t="s">
        <v>29</v>
      </c>
      <c r="B110" s="71" t="s">
        <v>15</v>
      </c>
      <c r="C110" s="71" t="s">
        <v>30</v>
      </c>
      <c r="D110" s="13"/>
      <c r="E110" s="12"/>
      <c r="F110" s="12"/>
      <c r="G110" s="59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56"/>
      <c r="Y110" s="56"/>
    </row>
    <row r="111" spans="1:25" x14ac:dyDescent="0.25">
      <c r="A111" s="55" t="s">
        <v>31</v>
      </c>
      <c r="B111" s="71" t="s">
        <v>15</v>
      </c>
      <c r="C111" s="71" t="s">
        <v>32</v>
      </c>
      <c r="D111" s="13"/>
      <c r="E111" s="12"/>
      <c r="F111" s="12"/>
      <c r="G111" s="59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56"/>
      <c r="Y111" s="56"/>
    </row>
    <row r="112" spans="1:25" x14ac:dyDescent="0.25">
      <c r="A112" s="55" t="s">
        <v>33</v>
      </c>
      <c r="B112" s="71" t="s">
        <v>15</v>
      </c>
      <c r="C112" s="71" t="s">
        <v>34</v>
      </c>
      <c r="D112" s="13"/>
      <c r="E112" s="12"/>
      <c r="F112" s="12"/>
      <c r="G112" s="59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56"/>
      <c r="Y112" s="56"/>
    </row>
    <row r="113" spans="1:25" x14ac:dyDescent="0.25">
      <c r="A113" s="55" t="s">
        <v>35</v>
      </c>
      <c r="B113" s="71" t="s">
        <v>15</v>
      </c>
      <c r="C113" s="71" t="s">
        <v>36</v>
      </c>
      <c r="D113" s="13"/>
      <c r="E113" s="12"/>
      <c r="F113" s="12"/>
      <c r="G113" s="59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56"/>
      <c r="Y113" s="56"/>
    </row>
    <row r="114" spans="1:25" x14ac:dyDescent="0.25">
      <c r="A114" s="55" t="s">
        <v>37</v>
      </c>
      <c r="B114" s="71" t="s">
        <v>15</v>
      </c>
      <c r="C114" s="71" t="s">
        <v>38</v>
      </c>
      <c r="D114" s="13"/>
      <c r="E114" s="12"/>
      <c r="F114" s="12"/>
      <c r="G114" s="59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56"/>
      <c r="Y114" s="56"/>
    </row>
    <row r="115" spans="1:25" x14ac:dyDescent="0.25">
      <c r="A115" s="55" t="s">
        <v>39</v>
      </c>
      <c r="B115" s="71" t="s">
        <v>15</v>
      </c>
      <c r="C115" s="71" t="s">
        <v>40</v>
      </c>
      <c r="D115" s="13"/>
      <c r="E115" s="12"/>
      <c r="F115" s="12"/>
      <c r="G115" s="59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56"/>
      <c r="Y115" s="56"/>
    </row>
    <row r="116" spans="1:25" x14ac:dyDescent="0.25">
      <c r="A116" s="55" t="s">
        <v>41</v>
      </c>
      <c r="B116" s="71" t="s">
        <v>15</v>
      </c>
      <c r="C116" s="71" t="s">
        <v>42</v>
      </c>
      <c r="D116" s="13"/>
      <c r="E116" s="12"/>
      <c r="F116" s="12"/>
      <c r="G116" s="59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56"/>
      <c r="Y116" s="56"/>
    </row>
    <row r="117" spans="1:25" x14ac:dyDescent="0.25">
      <c r="A117" s="55" t="s">
        <v>43</v>
      </c>
      <c r="B117" s="71" t="s">
        <v>15</v>
      </c>
      <c r="C117" s="71" t="s">
        <v>44</v>
      </c>
      <c r="D117" s="13"/>
      <c r="E117" s="12"/>
      <c r="F117" s="12"/>
      <c r="G117" s="59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56"/>
      <c r="Y117" s="56"/>
    </row>
    <row r="118" spans="1:25" x14ac:dyDescent="0.25">
      <c r="A118" s="55" t="s">
        <v>45</v>
      </c>
      <c r="B118" s="71" t="s">
        <v>15</v>
      </c>
      <c r="C118" s="71" t="s">
        <v>46</v>
      </c>
      <c r="D118" s="13"/>
      <c r="E118" s="12"/>
      <c r="F118" s="12"/>
      <c r="G118" s="59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56"/>
      <c r="Y118" s="56"/>
    </row>
    <row r="119" spans="1:25" x14ac:dyDescent="0.25">
      <c r="A119" s="55" t="s">
        <v>47</v>
      </c>
      <c r="B119" s="71" t="s">
        <v>15</v>
      </c>
      <c r="C119" s="71" t="s">
        <v>48</v>
      </c>
      <c r="D119" s="13"/>
      <c r="E119" s="12"/>
      <c r="F119" s="12"/>
      <c r="G119" s="59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56"/>
      <c r="Y119" s="56"/>
    </row>
    <row r="120" spans="1:25" x14ac:dyDescent="0.25">
      <c r="A120" s="55" t="s">
        <v>49</v>
      </c>
      <c r="B120" s="71" t="s">
        <v>15</v>
      </c>
      <c r="C120" s="71" t="s">
        <v>50</v>
      </c>
      <c r="D120" s="13"/>
      <c r="E120" s="12"/>
      <c r="F120" s="12"/>
      <c r="G120" s="59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56"/>
      <c r="Y120" s="56"/>
    </row>
    <row r="121" spans="1:25" x14ac:dyDescent="0.25">
      <c r="A121" s="55" t="s">
        <v>51</v>
      </c>
      <c r="B121" s="71" t="s">
        <v>15</v>
      </c>
      <c r="C121" s="71" t="s">
        <v>52</v>
      </c>
      <c r="D121" s="13"/>
      <c r="E121" s="12"/>
      <c r="F121" s="12"/>
      <c r="G121" s="59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56"/>
      <c r="Y121" s="56"/>
    </row>
    <row r="122" spans="1:25" x14ac:dyDescent="0.25">
      <c r="A122" s="55" t="s">
        <v>53</v>
      </c>
      <c r="B122" s="71" t="s">
        <v>15</v>
      </c>
      <c r="C122" s="71" t="s">
        <v>54</v>
      </c>
      <c r="D122" s="13"/>
      <c r="E122" s="12"/>
      <c r="F122" s="12"/>
      <c r="G122" s="59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56"/>
      <c r="Y122" s="56"/>
    </row>
    <row r="123" spans="1:25" x14ac:dyDescent="0.25">
      <c r="A123" s="55" t="s">
        <v>55</v>
      </c>
      <c r="B123" s="71" t="s">
        <v>15</v>
      </c>
      <c r="C123" s="71" t="s">
        <v>56</v>
      </c>
      <c r="D123" s="13"/>
      <c r="E123" s="12"/>
      <c r="F123" s="12"/>
      <c r="G123" s="59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56"/>
      <c r="Y123" s="56"/>
    </row>
    <row r="124" spans="1:25" x14ac:dyDescent="0.25">
      <c r="A124" s="55" t="s">
        <v>57</v>
      </c>
      <c r="B124" s="71" t="s">
        <v>15</v>
      </c>
      <c r="C124" s="71" t="s">
        <v>58</v>
      </c>
      <c r="D124" s="13"/>
      <c r="E124" s="12"/>
      <c r="F124" s="12"/>
      <c r="G124" s="59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56"/>
      <c r="Y124" s="56"/>
    </row>
    <row r="125" spans="1:25" x14ac:dyDescent="0.25">
      <c r="A125" s="55" t="s">
        <v>59</v>
      </c>
      <c r="B125" s="71" t="s">
        <v>15</v>
      </c>
      <c r="C125" s="71" t="s">
        <v>60</v>
      </c>
      <c r="D125" s="13"/>
      <c r="E125" s="12"/>
      <c r="F125" s="12"/>
      <c r="G125" s="59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56"/>
      <c r="Y125" s="56"/>
    </row>
    <row r="126" spans="1:25" x14ac:dyDescent="0.25">
      <c r="A126" s="55" t="s">
        <v>61</v>
      </c>
      <c r="B126" s="71" t="s">
        <v>15</v>
      </c>
      <c r="C126" s="71" t="s">
        <v>62</v>
      </c>
      <c r="D126" s="13"/>
      <c r="E126" s="12"/>
      <c r="F126" s="12"/>
      <c r="G126" s="59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56"/>
      <c r="Y126" s="56"/>
    </row>
    <row r="127" spans="1:25" x14ac:dyDescent="0.25">
      <c r="A127" s="55" t="s">
        <v>63</v>
      </c>
      <c r="B127" s="71" t="s">
        <v>15</v>
      </c>
      <c r="C127" s="71" t="s">
        <v>64</v>
      </c>
      <c r="D127" s="13"/>
      <c r="E127" s="12"/>
      <c r="F127" s="12"/>
      <c r="G127" s="59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56"/>
      <c r="Y127" s="56"/>
    </row>
    <row r="128" spans="1:25" x14ac:dyDescent="0.25">
      <c r="A128" s="55" t="s">
        <v>65</v>
      </c>
      <c r="B128" s="71" t="s">
        <v>15</v>
      </c>
      <c r="C128" s="71" t="s">
        <v>66</v>
      </c>
      <c r="D128" s="13"/>
      <c r="E128" s="12"/>
      <c r="F128" s="12"/>
      <c r="G128" s="59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56"/>
      <c r="Y128" s="56"/>
    </row>
    <row r="129" spans="1:25" x14ac:dyDescent="0.25">
      <c r="A129" s="55" t="s">
        <v>67</v>
      </c>
      <c r="B129" s="71" t="s">
        <v>68</v>
      </c>
      <c r="C129" s="71" t="s">
        <v>69</v>
      </c>
      <c r="D129" s="13"/>
      <c r="E129" s="12"/>
      <c r="F129" s="12"/>
      <c r="G129" s="59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56"/>
      <c r="Y129" s="56"/>
    </row>
    <row r="130" spans="1:25" x14ac:dyDescent="0.25">
      <c r="A130" s="55" t="s">
        <v>70</v>
      </c>
      <c r="B130" s="71" t="s">
        <v>68</v>
      </c>
      <c r="C130" s="71" t="s">
        <v>71</v>
      </c>
      <c r="D130" s="13"/>
      <c r="E130" s="12"/>
      <c r="F130" s="12"/>
      <c r="G130" s="59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56"/>
      <c r="Y130" s="56"/>
    </row>
    <row r="131" spans="1:25" x14ac:dyDescent="0.25">
      <c r="A131" s="55" t="s">
        <v>72</v>
      </c>
      <c r="B131" s="71" t="s">
        <v>68</v>
      </c>
      <c r="C131" s="71" t="s">
        <v>73</v>
      </c>
      <c r="D131" s="13"/>
      <c r="E131" s="12"/>
      <c r="F131" s="12"/>
      <c r="G131" s="59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56"/>
      <c r="Y131" s="56"/>
    </row>
    <row r="132" spans="1:25" x14ac:dyDescent="0.25">
      <c r="A132" s="55" t="s">
        <v>74</v>
      </c>
      <c r="B132" s="71" t="s">
        <v>68</v>
      </c>
      <c r="C132" s="71" t="s">
        <v>75</v>
      </c>
      <c r="D132" s="13"/>
      <c r="E132" s="12"/>
      <c r="F132" s="12"/>
      <c r="G132" s="59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56"/>
      <c r="Y132" s="56"/>
    </row>
    <row r="133" spans="1:25" x14ac:dyDescent="0.25">
      <c r="A133" s="55" t="s">
        <v>76</v>
      </c>
      <c r="B133" s="71" t="s">
        <v>68</v>
      </c>
      <c r="C133" s="71" t="s">
        <v>77</v>
      </c>
      <c r="D133" s="13"/>
      <c r="E133" s="12"/>
      <c r="F133" s="12"/>
      <c r="G133" s="59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56"/>
      <c r="Y133" s="56"/>
    </row>
    <row r="134" spans="1:25" x14ac:dyDescent="0.25">
      <c r="A134" s="55" t="s">
        <v>78</v>
      </c>
      <c r="B134" s="71" t="s">
        <v>68</v>
      </c>
      <c r="C134" s="71" t="s">
        <v>79</v>
      </c>
      <c r="D134" s="13"/>
      <c r="E134" s="12"/>
      <c r="F134" s="12"/>
      <c r="G134" s="59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56"/>
      <c r="Y134" s="56"/>
    </row>
    <row r="135" spans="1:25" x14ac:dyDescent="0.25">
      <c r="A135" s="55" t="s">
        <v>80</v>
      </c>
      <c r="B135" s="71" t="s">
        <v>68</v>
      </c>
      <c r="C135" s="71" t="s">
        <v>81</v>
      </c>
      <c r="D135" s="13"/>
      <c r="E135" s="12"/>
      <c r="F135" s="12"/>
      <c r="G135" s="59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56"/>
      <c r="Y135" s="56"/>
    </row>
    <row r="136" spans="1:25" x14ac:dyDescent="0.25">
      <c r="A136" s="55" t="s">
        <v>82</v>
      </c>
      <c r="B136" s="71" t="s">
        <v>68</v>
      </c>
      <c r="C136" s="71" t="s">
        <v>83</v>
      </c>
      <c r="D136" s="13"/>
      <c r="E136" s="12"/>
      <c r="F136" s="12"/>
      <c r="G136" s="59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56"/>
      <c r="Y136" s="56"/>
    </row>
    <row r="137" spans="1:25" x14ac:dyDescent="0.25">
      <c r="A137" s="55" t="s">
        <v>84</v>
      </c>
      <c r="B137" s="71" t="s">
        <v>68</v>
      </c>
      <c r="C137" s="71" t="s">
        <v>85</v>
      </c>
      <c r="D137" s="13"/>
      <c r="E137" s="12"/>
      <c r="F137" s="12"/>
      <c r="G137" s="59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56"/>
      <c r="Y137" s="56"/>
    </row>
    <row r="138" spans="1:25" x14ac:dyDescent="0.25">
      <c r="A138" s="55" t="s">
        <v>86</v>
      </c>
      <c r="B138" s="71" t="s">
        <v>68</v>
      </c>
      <c r="C138" s="71" t="s">
        <v>87</v>
      </c>
      <c r="D138" s="13"/>
      <c r="E138" s="12"/>
      <c r="F138" s="12"/>
      <c r="G138" s="59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56"/>
      <c r="Y138" s="56"/>
    </row>
    <row r="139" spans="1:25" x14ac:dyDescent="0.25">
      <c r="A139" s="55" t="s">
        <v>88</v>
      </c>
      <c r="B139" s="71" t="s">
        <v>68</v>
      </c>
      <c r="C139" s="71" t="s">
        <v>89</v>
      </c>
      <c r="D139" s="13"/>
      <c r="E139" s="12"/>
      <c r="F139" s="12"/>
      <c r="G139" s="59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56"/>
      <c r="Y139" s="56"/>
    </row>
    <row r="140" spans="1:25" x14ac:dyDescent="0.25">
      <c r="A140" s="55" t="s">
        <v>90</v>
      </c>
      <c r="B140" s="71" t="s">
        <v>68</v>
      </c>
      <c r="C140" s="71" t="s">
        <v>91</v>
      </c>
      <c r="D140" s="13"/>
      <c r="E140" s="12"/>
      <c r="F140" s="12"/>
      <c r="G140" s="59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56"/>
      <c r="Y140" s="56"/>
    </row>
    <row r="141" spans="1:25" x14ac:dyDescent="0.25">
      <c r="A141" s="55" t="s">
        <v>92</v>
      </c>
      <c r="B141" s="71" t="s">
        <v>68</v>
      </c>
      <c r="C141" s="71" t="s">
        <v>93</v>
      </c>
      <c r="D141" s="13"/>
      <c r="E141" s="12"/>
      <c r="F141" s="12"/>
      <c r="G141" s="59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56"/>
      <c r="Y141" s="56"/>
    </row>
    <row r="142" spans="1:25" x14ac:dyDescent="0.25">
      <c r="A142" s="55" t="s">
        <v>94</v>
      </c>
      <c r="B142" s="71" t="s">
        <v>68</v>
      </c>
      <c r="C142" s="71" t="s">
        <v>95</v>
      </c>
      <c r="D142" s="13"/>
      <c r="E142" s="12"/>
      <c r="F142" s="12"/>
      <c r="G142" s="59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56"/>
      <c r="Y142" s="56"/>
    </row>
    <row r="143" spans="1:25" x14ac:dyDescent="0.2">
      <c r="A143" s="12"/>
      <c r="B143" s="13"/>
      <c r="C143" s="12"/>
      <c r="D143" s="13"/>
      <c r="E143" s="12"/>
      <c r="F143" s="12"/>
      <c r="G143" s="3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1:25" x14ac:dyDescent="0.2">
      <c r="A144" s="12"/>
      <c r="B144" s="13"/>
      <c r="C144" s="12"/>
      <c r="D144" s="13"/>
      <c r="E144" s="12"/>
      <c r="F144" s="12"/>
      <c r="G144" s="3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1:20" x14ac:dyDescent="0.2">
      <c r="A145" s="12"/>
      <c r="B145" s="13"/>
      <c r="C145" s="12"/>
      <c r="D145" s="13"/>
      <c r="E145" s="12"/>
      <c r="F145" s="12"/>
      <c r="G145" s="3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1:20" x14ac:dyDescent="0.2">
      <c r="A146" s="12"/>
      <c r="B146" s="13"/>
      <c r="C146" s="12"/>
      <c r="D146" s="13"/>
      <c r="E146" s="12"/>
      <c r="F146" s="12"/>
      <c r="G146" s="3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1:20" x14ac:dyDescent="0.2">
      <c r="A147" s="73" t="s">
        <v>100</v>
      </c>
      <c r="B147" s="13"/>
      <c r="C147" s="12"/>
      <c r="D147" s="13"/>
      <c r="E147" s="12"/>
      <c r="F147" s="12"/>
      <c r="G147" s="3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1:20" x14ac:dyDescent="0.2">
      <c r="A148" s="55"/>
      <c r="B148" s="13"/>
      <c r="C148" s="12"/>
      <c r="D148" s="13"/>
      <c r="E148" s="12"/>
      <c r="F148" s="12"/>
      <c r="G148" s="3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1:20" x14ac:dyDescent="0.2">
      <c r="A149" s="55"/>
      <c r="B149" s="13"/>
      <c r="C149" s="12"/>
      <c r="D149" s="13"/>
      <c r="E149" s="12"/>
      <c r="F149" s="12"/>
      <c r="G149" s="3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1:20" x14ac:dyDescent="0.2">
      <c r="A150" s="55"/>
      <c r="B150" s="13"/>
      <c r="C150" s="12"/>
      <c r="D150" s="13"/>
      <c r="E150" s="12"/>
      <c r="F150" s="12"/>
      <c r="G150" s="3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1:20" x14ac:dyDescent="0.2">
      <c r="A151" s="55"/>
      <c r="B151" s="13"/>
      <c r="C151" s="12"/>
      <c r="D151" s="13"/>
      <c r="E151" s="12"/>
      <c r="F151" s="12"/>
      <c r="G151" s="3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1:20" x14ac:dyDescent="0.2">
      <c r="A152" s="64"/>
      <c r="B152" s="13"/>
      <c r="C152" s="12"/>
      <c r="D152" s="13"/>
      <c r="E152" s="12"/>
      <c r="F152" s="12"/>
      <c r="G152" s="3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1:20" x14ac:dyDescent="0.2">
      <c r="A153" s="64"/>
      <c r="B153" s="13"/>
      <c r="C153" s="12"/>
      <c r="D153" s="13"/>
      <c r="E153" s="12"/>
      <c r="F153" s="12"/>
      <c r="G153" s="3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1:20" x14ac:dyDescent="0.2">
      <c r="A154" s="64"/>
      <c r="B154" s="13"/>
      <c r="C154" s="12"/>
      <c r="D154" s="13"/>
      <c r="E154" s="12"/>
      <c r="F154" s="12"/>
      <c r="G154" s="3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1:20" x14ac:dyDescent="0.2">
      <c r="A155" s="64"/>
      <c r="B155" s="13"/>
      <c r="C155" s="12"/>
      <c r="D155" s="13"/>
      <c r="E155" s="12"/>
      <c r="F155" s="12"/>
      <c r="G155" s="3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1:20" x14ac:dyDescent="0.2">
      <c r="A156" s="55"/>
      <c r="B156" s="13"/>
      <c r="C156" s="12"/>
      <c r="D156" s="13"/>
      <c r="E156" s="12"/>
      <c r="F156" s="12"/>
      <c r="G156" s="3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1:20" x14ac:dyDescent="0.2">
      <c r="A157" s="58"/>
      <c r="B157" s="13"/>
      <c r="C157" s="12"/>
      <c r="D157" s="13"/>
      <c r="E157" s="12"/>
      <c r="F157" s="12"/>
      <c r="G157" s="3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1:20" x14ac:dyDescent="0.2">
      <c r="A158" s="58"/>
      <c r="B158" s="13"/>
      <c r="C158" s="12"/>
      <c r="D158" s="13"/>
      <c r="E158" s="12"/>
      <c r="F158" s="12"/>
      <c r="G158" s="3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1:20" x14ac:dyDescent="0.2">
      <c r="A159" s="58"/>
      <c r="B159" s="13"/>
      <c r="C159" s="12"/>
      <c r="D159" s="13"/>
      <c r="E159" s="12"/>
      <c r="F159" s="12"/>
      <c r="G159" s="3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1:20" x14ac:dyDescent="0.2">
      <c r="A160" s="58"/>
      <c r="B160" s="13"/>
      <c r="C160" s="12"/>
      <c r="D160" s="13"/>
      <c r="E160" s="12"/>
      <c r="F160" s="12"/>
      <c r="G160" s="3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1:20" x14ac:dyDescent="0.2">
      <c r="A161" s="36"/>
      <c r="B161" s="13"/>
      <c r="C161" s="12"/>
      <c r="D161" s="13"/>
      <c r="E161" s="12"/>
      <c r="F161" s="12"/>
      <c r="G161" s="3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1:20" x14ac:dyDescent="0.2">
      <c r="A162" s="12"/>
      <c r="B162" s="13"/>
      <c r="C162" s="12"/>
      <c r="D162" s="13"/>
      <c r="E162" s="12"/>
      <c r="F162" s="12"/>
      <c r="G162" s="3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1:20" x14ac:dyDescent="0.2">
      <c r="A163" s="12"/>
      <c r="B163" s="13"/>
      <c r="C163" s="12"/>
      <c r="D163" s="13"/>
      <c r="E163" s="12"/>
      <c r="F163" s="12"/>
      <c r="G163" s="3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1:20" x14ac:dyDescent="0.2">
      <c r="A164" s="12"/>
      <c r="B164" s="13"/>
      <c r="C164" s="12"/>
      <c r="D164" s="13"/>
      <c r="E164" s="12"/>
      <c r="F164" s="12"/>
      <c r="G164" s="3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1:20" x14ac:dyDescent="0.2">
      <c r="A165" s="12"/>
      <c r="B165" s="13"/>
      <c r="C165" s="12"/>
      <c r="D165" s="13"/>
      <c r="E165" s="12"/>
      <c r="F165" s="12"/>
      <c r="G165" s="3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1:20" x14ac:dyDescent="0.2">
      <c r="A166" s="12"/>
      <c r="B166" s="13"/>
      <c r="C166" s="12"/>
      <c r="D166" s="13"/>
      <c r="E166" s="12"/>
      <c r="F166" s="12"/>
      <c r="G166" s="3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1:20" x14ac:dyDescent="0.2">
      <c r="A167" s="12"/>
      <c r="B167" s="13"/>
      <c r="C167" s="12"/>
      <c r="D167" s="13"/>
      <c r="E167" s="12"/>
      <c r="F167" s="12"/>
      <c r="G167" s="3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1:20" x14ac:dyDescent="0.2">
      <c r="A168" s="12"/>
      <c r="B168" s="13"/>
      <c r="C168" s="12"/>
      <c r="D168" s="13"/>
      <c r="E168" s="12"/>
      <c r="F168" s="12"/>
      <c r="G168" s="3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1:20" x14ac:dyDescent="0.2">
      <c r="A169" s="12"/>
      <c r="B169" s="13"/>
      <c r="C169" s="12"/>
      <c r="D169" s="13"/>
      <c r="E169" s="12"/>
      <c r="F169" s="12"/>
      <c r="G169" s="3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1:20" x14ac:dyDescent="0.2">
      <c r="A170" s="12"/>
      <c r="B170" s="13"/>
      <c r="C170" s="12"/>
      <c r="D170" s="13"/>
      <c r="E170" s="12"/>
      <c r="F170" s="12"/>
      <c r="G170" s="3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1:20" x14ac:dyDescent="0.2">
      <c r="A171" s="12"/>
      <c r="B171" s="13"/>
      <c r="C171" s="12"/>
      <c r="D171" s="13"/>
      <c r="E171" s="12"/>
      <c r="F171" s="12"/>
      <c r="G171" s="3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1:20" x14ac:dyDescent="0.2">
      <c r="A172" s="12"/>
      <c r="B172" s="13"/>
      <c r="C172" s="12"/>
      <c r="D172" s="13"/>
      <c r="E172" s="12"/>
      <c r="F172" s="12"/>
      <c r="G172" s="3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1:20" x14ac:dyDescent="0.2">
      <c r="A173" s="12"/>
      <c r="B173" s="13"/>
      <c r="C173" s="12"/>
      <c r="D173" s="13"/>
      <c r="E173" s="12"/>
      <c r="F173" s="12"/>
      <c r="G173" s="3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1:20" x14ac:dyDescent="0.2">
      <c r="A174" s="12"/>
      <c r="B174" s="13"/>
      <c r="C174" s="12"/>
      <c r="D174" s="13"/>
      <c r="E174" s="12"/>
      <c r="F174" s="12"/>
      <c r="G174" s="3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spans="1:20" x14ac:dyDescent="0.2">
      <c r="A175" s="12"/>
      <c r="B175" s="13"/>
      <c r="C175" s="12"/>
      <c r="D175" s="13"/>
      <c r="E175" s="12"/>
      <c r="F175" s="12"/>
      <c r="G175" s="3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spans="1:20" x14ac:dyDescent="0.2">
      <c r="A176" s="12"/>
      <c r="B176" s="13"/>
      <c r="C176" s="12"/>
      <c r="D176" s="13"/>
      <c r="E176" s="12"/>
      <c r="F176" s="12"/>
      <c r="G176" s="3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spans="1:20" x14ac:dyDescent="0.2">
      <c r="A177" s="12"/>
      <c r="B177" s="13"/>
      <c r="C177" s="12"/>
      <c r="D177" s="13"/>
      <c r="E177" s="12"/>
      <c r="F177" s="12"/>
      <c r="G177" s="3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spans="1:20" x14ac:dyDescent="0.2">
      <c r="A178" s="12"/>
      <c r="B178" s="13"/>
      <c r="C178" s="12"/>
      <c r="D178" s="13"/>
      <c r="E178" s="12"/>
      <c r="F178" s="12"/>
      <c r="G178" s="3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spans="1:20" x14ac:dyDescent="0.2">
      <c r="A179" s="12"/>
      <c r="B179" s="13"/>
      <c r="C179" s="12"/>
      <c r="D179" s="13"/>
      <c r="E179" s="12"/>
      <c r="F179" s="12"/>
      <c r="G179" s="3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1:20" x14ac:dyDescent="0.2">
      <c r="A180" s="12"/>
      <c r="B180" s="13"/>
      <c r="C180" s="12"/>
      <c r="D180" s="13"/>
      <c r="E180" s="12"/>
      <c r="F180" s="12"/>
      <c r="G180" s="3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1:20" x14ac:dyDescent="0.2">
      <c r="A181" s="12"/>
      <c r="B181" s="13"/>
      <c r="C181" s="12"/>
      <c r="D181" s="13"/>
      <c r="E181" s="12"/>
      <c r="F181" s="12"/>
      <c r="G181" s="3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</row>
    <row r="182" spans="1:20" x14ac:dyDescent="0.2">
      <c r="A182" s="12"/>
      <c r="B182" s="13"/>
      <c r="C182" s="12"/>
      <c r="D182" s="13"/>
      <c r="E182" s="12"/>
      <c r="F182" s="12"/>
      <c r="G182" s="3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1:20" x14ac:dyDescent="0.2">
      <c r="A183" s="12"/>
      <c r="B183" s="13"/>
      <c r="C183" s="12"/>
      <c r="D183" s="13"/>
      <c r="E183" s="12"/>
      <c r="F183" s="12"/>
      <c r="G183" s="3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</row>
    <row r="184" spans="1:20" x14ac:dyDescent="0.2">
      <c r="A184" s="12"/>
      <c r="B184" s="13"/>
      <c r="C184" s="12"/>
      <c r="D184" s="13"/>
      <c r="E184" s="12"/>
      <c r="F184" s="12"/>
      <c r="G184" s="3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</row>
    <row r="185" spans="1:20" x14ac:dyDescent="0.2">
      <c r="A185" s="12"/>
      <c r="B185" s="13"/>
      <c r="C185" s="12"/>
      <c r="D185" s="13"/>
      <c r="E185" s="12"/>
      <c r="F185" s="12"/>
      <c r="G185" s="3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</row>
    <row r="186" spans="1:20" x14ac:dyDescent="0.2">
      <c r="A186" s="12"/>
      <c r="B186" s="13"/>
      <c r="C186" s="12"/>
      <c r="D186" s="13"/>
      <c r="E186" s="12"/>
      <c r="F186" s="12"/>
      <c r="G186" s="3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spans="1:20" x14ac:dyDescent="0.2">
      <c r="A187" s="12"/>
      <c r="B187" s="13"/>
      <c r="C187" s="12"/>
      <c r="D187" s="13"/>
      <c r="E187" s="12"/>
      <c r="F187" s="12"/>
      <c r="G187" s="3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</row>
    <row r="188" spans="1:20" x14ac:dyDescent="0.2">
      <c r="A188" s="12"/>
      <c r="B188" s="13"/>
      <c r="C188" s="12"/>
      <c r="D188" s="13"/>
      <c r="E188" s="12"/>
      <c r="F188" s="12"/>
      <c r="G188" s="3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spans="1:20" x14ac:dyDescent="0.2">
      <c r="A189" s="12"/>
      <c r="B189" s="13"/>
      <c r="C189" s="12"/>
      <c r="D189" s="13"/>
      <c r="E189" s="12"/>
      <c r="F189" s="12"/>
      <c r="G189" s="3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spans="1:20" x14ac:dyDescent="0.2">
      <c r="A190" s="12"/>
      <c r="B190" s="13"/>
      <c r="C190" s="12"/>
      <c r="D190" s="13"/>
      <c r="E190" s="12"/>
      <c r="F190" s="12"/>
      <c r="G190" s="3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</row>
    <row r="191" spans="1:20" x14ac:dyDescent="0.2">
      <c r="A191" s="12"/>
      <c r="B191" s="13"/>
      <c r="C191" s="12"/>
      <c r="D191" s="13"/>
      <c r="E191" s="12"/>
      <c r="F191" s="12"/>
      <c r="G191" s="3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</row>
    <row r="192" spans="1:20" x14ac:dyDescent="0.2">
      <c r="A192" s="12"/>
      <c r="B192" s="13"/>
      <c r="C192" s="12"/>
      <c r="D192" s="13"/>
      <c r="E192" s="12"/>
      <c r="F192" s="12"/>
      <c r="G192" s="3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spans="1:20" x14ac:dyDescent="0.2">
      <c r="A193" s="14"/>
      <c r="B193" s="15"/>
      <c r="C193" s="14"/>
      <c r="D193" s="15"/>
      <c r="E193" s="14"/>
      <c r="F193" s="14"/>
      <c r="G193" s="37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spans="1:20" x14ac:dyDescent="0.2">
      <c r="A194" s="12"/>
      <c r="B194" s="13"/>
      <c r="C194" s="12"/>
      <c r="D194" s="13"/>
      <c r="E194" s="12"/>
      <c r="F194" s="12"/>
      <c r="G194" s="3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spans="1:20" x14ac:dyDescent="0.2">
      <c r="A195" s="12"/>
      <c r="B195" s="13"/>
      <c r="C195" s="12"/>
      <c r="D195" s="13"/>
      <c r="E195" s="12"/>
      <c r="F195" s="12"/>
      <c r="G195" s="3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</row>
    <row r="196" spans="1:20" x14ac:dyDescent="0.2">
      <c r="A196" s="12"/>
      <c r="B196" s="13"/>
      <c r="C196" s="12"/>
      <c r="D196" s="13"/>
      <c r="E196" s="12"/>
      <c r="F196" s="12"/>
      <c r="G196" s="3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</row>
    <row r="197" spans="1:20" x14ac:dyDescent="0.2">
      <c r="A197" s="12"/>
      <c r="B197" s="13"/>
      <c r="C197" s="12"/>
      <c r="D197" s="13"/>
      <c r="E197" s="12"/>
      <c r="F197" s="12"/>
      <c r="G197" s="3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</row>
    <row r="198" spans="1:20" x14ac:dyDescent="0.2">
      <c r="A198" s="12"/>
      <c r="B198" s="13"/>
      <c r="C198" s="12"/>
      <c r="D198" s="13"/>
      <c r="E198" s="12"/>
      <c r="F198" s="12"/>
      <c r="G198" s="3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spans="1:20" x14ac:dyDescent="0.2">
      <c r="A199" s="12"/>
      <c r="B199" s="13"/>
      <c r="C199" s="12"/>
      <c r="D199" s="13"/>
      <c r="E199" s="12"/>
      <c r="F199" s="12"/>
      <c r="G199" s="3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1:20" x14ac:dyDescent="0.2">
      <c r="A200" s="12"/>
      <c r="B200" s="13"/>
      <c r="C200" s="12"/>
      <c r="D200" s="13"/>
      <c r="E200" s="12"/>
      <c r="F200" s="12"/>
      <c r="G200" s="3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</row>
    <row r="201" spans="1:20" x14ac:dyDescent="0.2">
      <c r="A201" s="12"/>
      <c r="B201" s="13"/>
      <c r="C201" s="12"/>
      <c r="D201" s="13"/>
      <c r="E201" s="12"/>
      <c r="F201" s="12"/>
      <c r="G201" s="3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</row>
    <row r="202" spans="1:20" x14ac:dyDescent="0.2">
      <c r="A202" s="12"/>
      <c r="B202" s="13"/>
      <c r="C202" s="12"/>
      <c r="D202" s="13"/>
      <c r="E202" s="12"/>
      <c r="F202" s="12"/>
      <c r="G202" s="3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</row>
    <row r="203" spans="1:20" x14ac:dyDescent="0.2">
      <c r="A203" s="12"/>
      <c r="B203" s="13"/>
      <c r="C203" s="12"/>
      <c r="D203" s="13"/>
      <c r="E203" s="12"/>
      <c r="F203" s="12"/>
      <c r="G203" s="3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</row>
    <row r="204" spans="1:20" x14ac:dyDescent="0.2">
      <c r="A204" s="12"/>
      <c r="B204" s="13"/>
      <c r="C204" s="12"/>
      <c r="D204" s="13"/>
      <c r="E204" s="12"/>
      <c r="F204" s="12"/>
      <c r="G204" s="3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</row>
    <row r="205" spans="1:20" x14ac:dyDescent="0.2">
      <c r="A205" s="12"/>
      <c r="B205" s="13"/>
      <c r="C205" s="12"/>
      <c r="D205" s="13"/>
      <c r="E205" s="12"/>
      <c r="F205" s="12"/>
      <c r="G205" s="3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</row>
    <row r="206" spans="1:20" x14ac:dyDescent="0.2">
      <c r="A206" s="12"/>
      <c r="B206" s="13"/>
      <c r="C206" s="12"/>
      <c r="D206" s="13"/>
      <c r="E206" s="12"/>
      <c r="F206" s="12"/>
      <c r="G206" s="3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</row>
    <row r="207" spans="1:20" x14ac:dyDescent="0.2">
      <c r="A207" s="12"/>
      <c r="B207" s="13"/>
      <c r="C207" s="12"/>
      <c r="D207" s="13"/>
      <c r="E207" s="12"/>
      <c r="F207" s="12"/>
      <c r="G207" s="3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</row>
    <row r="208" spans="1:20" x14ac:dyDescent="0.2">
      <c r="A208" s="12"/>
      <c r="B208" s="13"/>
      <c r="C208" s="12"/>
      <c r="D208" s="13"/>
      <c r="E208" s="12"/>
      <c r="F208" s="12"/>
      <c r="G208" s="3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spans="1:20" x14ac:dyDescent="0.2">
      <c r="A209" s="12"/>
      <c r="B209" s="13"/>
      <c r="C209" s="12"/>
      <c r="D209" s="13"/>
      <c r="E209" s="12"/>
      <c r="F209" s="12"/>
      <c r="G209" s="3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spans="1:20" x14ac:dyDescent="0.2">
      <c r="A210" s="12"/>
      <c r="B210" s="13"/>
      <c r="C210" s="12"/>
      <c r="D210" s="13"/>
      <c r="E210" s="12"/>
      <c r="F210" s="12"/>
      <c r="G210" s="3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spans="1:20" x14ac:dyDescent="0.2">
      <c r="A211" s="12"/>
      <c r="B211" s="13"/>
      <c r="C211" s="12"/>
      <c r="D211" s="13"/>
      <c r="E211" s="12"/>
      <c r="F211" s="12"/>
      <c r="G211" s="3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1:20" x14ac:dyDescent="0.2">
      <c r="A212" s="12"/>
      <c r="B212" s="13"/>
      <c r="C212" s="12"/>
      <c r="D212" s="13"/>
      <c r="E212" s="12"/>
      <c r="F212" s="12"/>
      <c r="G212" s="3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1:20" x14ac:dyDescent="0.2">
      <c r="A213" s="12"/>
      <c r="B213" s="13"/>
      <c r="C213" s="12"/>
      <c r="D213" s="13"/>
      <c r="E213" s="12"/>
      <c r="F213" s="12"/>
      <c r="G213" s="3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1:20" x14ac:dyDescent="0.2">
      <c r="A214" s="12"/>
      <c r="B214" s="13"/>
      <c r="C214" s="12"/>
      <c r="D214" s="13"/>
      <c r="E214" s="12"/>
      <c r="F214" s="12"/>
      <c r="G214" s="3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1:20" x14ac:dyDescent="0.2">
      <c r="A215" s="12"/>
      <c r="B215" s="13"/>
      <c r="C215" s="12"/>
      <c r="D215" s="13"/>
      <c r="E215" s="12"/>
      <c r="F215" s="12"/>
      <c r="G215" s="3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1:20" x14ac:dyDescent="0.2">
      <c r="A216" s="12"/>
      <c r="B216" s="13"/>
      <c r="C216" s="12"/>
      <c r="D216" s="13"/>
      <c r="E216" s="12"/>
      <c r="F216" s="12"/>
      <c r="G216" s="3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1:20" x14ac:dyDescent="0.2">
      <c r="A217" s="12"/>
      <c r="B217" s="13"/>
      <c r="C217" s="12"/>
      <c r="D217" s="13"/>
      <c r="E217" s="12"/>
      <c r="F217" s="12"/>
      <c r="G217" s="3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1:20" x14ac:dyDescent="0.2">
      <c r="A218" s="12"/>
      <c r="B218" s="13"/>
      <c r="C218" s="12"/>
      <c r="D218" s="13"/>
      <c r="E218" s="12"/>
      <c r="F218" s="12"/>
      <c r="G218" s="3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</sheetData>
  <sheetProtection sheet="1" objects="1" scenarios="1"/>
  <mergeCells count="234">
    <mergeCell ref="H41:I41"/>
    <mergeCell ref="J41:K41"/>
    <mergeCell ref="L41:M41"/>
    <mergeCell ref="N41:O41"/>
    <mergeCell ref="P41:Q41"/>
    <mergeCell ref="R41:S41"/>
    <mergeCell ref="H40:I40"/>
    <mergeCell ref="J40:K40"/>
    <mergeCell ref="L40:M40"/>
    <mergeCell ref="N40:O40"/>
    <mergeCell ref="P40:Q40"/>
    <mergeCell ref="R40:S40"/>
    <mergeCell ref="H43:I43"/>
    <mergeCell ref="J43:K43"/>
    <mergeCell ref="L43:M43"/>
    <mergeCell ref="N43:O43"/>
    <mergeCell ref="P43:Q43"/>
    <mergeCell ref="R43:S43"/>
    <mergeCell ref="H42:I42"/>
    <mergeCell ref="J42:K42"/>
    <mergeCell ref="L42:M42"/>
    <mergeCell ref="N42:O42"/>
    <mergeCell ref="P42:Q42"/>
    <mergeCell ref="R42:S42"/>
    <mergeCell ref="H39:I39"/>
    <mergeCell ref="J39:K39"/>
    <mergeCell ref="L39:M39"/>
    <mergeCell ref="N39:O39"/>
    <mergeCell ref="P39:Q39"/>
    <mergeCell ref="R39:S39"/>
    <mergeCell ref="H38:I38"/>
    <mergeCell ref="J38:K38"/>
    <mergeCell ref="L38:M38"/>
    <mergeCell ref="N38:O38"/>
    <mergeCell ref="P38:Q38"/>
    <mergeCell ref="R38:S38"/>
    <mergeCell ref="H37:I37"/>
    <mergeCell ref="J37:K37"/>
    <mergeCell ref="L37:M37"/>
    <mergeCell ref="N37:O37"/>
    <mergeCell ref="P37:Q37"/>
    <mergeCell ref="R37:S37"/>
    <mergeCell ref="H36:I36"/>
    <mergeCell ref="J36:K36"/>
    <mergeCell ref="L36:M36"/>
    <mergeCell ref="N36:O36"/>
    <mergeCell ref="P36:Q36"/>
    <mergeCell ref="R36:S36"/>
    <mergeCell ref="H35:I35"/>
    <mergeCell ref="J35:K35"/>
    <mergeCell ref="L35:M35"/>
    <mergeCell ref="N35:O35"/>
    <mergeCell ref="P35:Q35"/>
    <mergeCell ref="R35:S35"/>
    <mergeCell ref="H34:I34"/>
    <mergeCell ref="J34:K34"/>
    <mergeCell ref="L34:M34"/>
    <mergeCell ref="N34:O34"/>
    <mergeCell ref="P34:Q34"/>
    <mergeCell ref="R34:S34"/>
    <mergeCell ref="H33:I33"/>
    <mergeCell ref="J33:K33"/>
    <mergeCell ref="L33:M33"/>
    <mergeCell ref="N33:O33"/>
    <mergeCell ref="P33:Q33"/>
    <mergeCell ref="R33:S33"/>
    <mergeCell ref="H32:I32"/>
    <mergeCell ref="J32:K32"/>
    <mergeCell ref="L32:M32"/>
    <mergeCell ref="N32:O32"/>
    <mergeCell ref="P32:Q32"/>
    <mergeCell ref="R32:S32"/>
    <mergeCell ref="H31:I31"/>
    <mergeCell ref="J31:K31"/>
    <mergeCell ref="L31:M31"/>
    <mergeCell ref="N31:O31"/>
    <mergeCell ref="P31:Q31"/>
    <mergeCell ref="R31:S31"/>
    <mergeCell ref="H30:I30"/>
    <mergeCell ref="J30:K30"/>
    <mergeCell ref="L30:M30"/>
    <mergeCell ref="N30:O30"/>
    <mergeCell ref="P30:Q30"/>
    <mergeCell ref="R30:S30"/>
    <mergeCell ref="H29:I29"/>
    <mergeCell ref="J29:K29"/>
    <mergeCell ref="L29:M29"/>
    <mergeCell ref="N29:O29"/>
    <mergeCell ref="P29:Q29"/>
    <mergeCell ref="R29:S29"/>
    <mergeCell ref="H28:I28"/>
    <mergeCell ref="J28:K28"/>
    <mergeCell ref="L28:M28"/>
    <mergeCell ref="N28:O28"/>
    <mergeCell ref="P28:Q28"/>
    <mergeCell ref="R28:S28"/>
    <mergeCell ref="H27:I27"/>
    <mergeCell ref="J27:K27"/>
    <mergeCell ref="L27:M27"/>
    <mergeCell ref="N27:O27"/>
    <mergeCell ref="P27:Q27"/>
    <mergeCell ref="R27:S27"/>
    <mergeCell ref="H26:I26"/>
    <mergeCell ref="J26:K26"/>
    <mergeCell ref="L26:M26"/>
    <mergeCell ref="N26:O26"/>
    <mergeCell ref="P26:Q26"/>
    <mergeCell ref="R26:S26"/>
    <mergeCell ref="H25:I25"/>
    <mergeCell ref="J25:K25"/>
    <mergeCell ref="L25:M25"/>
    <mergeCell ref="N25:O25"/>
    <mergeCell ref="P25:Q25"/>
    <mergeCell ref="R25:S25"/>
    <mergeCell ref="H24:I24"/>
    <mergeCell ref="J24:K24"/>
    <mergeCell ref="L24:M24"/>
    <mergeCell ref="N24:O24"/>
    <mergeCell ref="P24:Q24"/>
    <mergeCell ref="R24:S24"/>
    <mergeCell ref="H23:I23"/>
    <mergeCell ref="J23:K23"/>
    <mergeCell ref="L23:M23"/>
    <mergeCell ref="N23:O23"/>
    <mergeCell ref="P23:Q23"/>
    <mergeCell ref="R23:S23"/>
    <mergeCell ref="H22:I22"/>
    <mergeCell ref="J22:K22"/>
    <mergeCell ref="L22:M22"/>
    <mergeCell ref="N22:O22"/>
    <mergeCell ref="P22:Q22"/>
    <mergeCell ref="R22:S22"/>
    <mergeCell ref="H21:I21"/>
    <mergeCell ref="J21:K21"/>
    <mergeCell ref="L21:M21"/>
    <mergeCell ref="N21:O21"/>
    <mergeCell ref="P21:Q21"/>
    <mergeCell ref="R21:S21"/>
    <mergeCell ref="H20:I20"/>
    <mergeCell ref="J20:K20"/>
    <mergeCell ref="L20:M20"/>
    <mergeCell ref="N20:O20"/>
    <mergeCell ref="P20:Q20"/>
    <mergeCell ref="R20:S20"/>
    <mergeCell ref="H19:I19"/>
    <mergeCell ref="J19:K19"/>
    <mergeCell ref="L19:M19"/>
    <mergeCell ref="N19:O19"/>
    <mergeCell ref="P19:Q19"/>
    <mergeCell ref="R19:S19"/>
    <mergeCell ref="H18:I18"/>
    <mergeCell ref="J18:K18"/>
    <mergeCell ref="L18:M18"/>
    <mergeCell ref="N18:O18"/>
    <mergeCell ref="P18:Q18"/>
    <mergeCell ref="R18:S18"/>
    <mergeCell ref="H17:I17"/>
    <mergeCell ref="J17:K17"/>
    <mergeCell ref="L17:M17"/>
    <mergeCell ref="N17:O17"/>
    <mergeCell ref="P17:Q17"/>
    <mergeCell ref="R17:S17"/>
    <mergeCell ref="H16:I16"/>
    <mergeCell ref="J16:K16"/>
    <mergeCell ref="L16:M16"/>
    <mergeCell ref="N16:O16"/>
    <mergeCell ref="P16:Q16"/>
    <mergeCell ref="R16:S16"/>
    <mergeCell ref="H15:I15"/>
    <mergeCell ref="J15:K15"/>
    <mergeCell ref="L15:M15"/>
    <mergeCell ref="N15:O15"/>
    <mergeCell ref="P15:Q15"/>
    <mergeCell ref="R15:S15"/>
    <mergeCell ref="H14:I14"/>
    <mergeCell ref="J14:K14"/>
    <mergeCell ref="L14:M14"/>
    <mergeCell ref="N14:O14"/>
    <mergeCell ref="P14:Q14"/>
    <mergeCell ref="R14:S14"/>
    <mergeCell ref="H13:I13"/>
    <mergeCell ref="J13:K13"/>
    <mergeCell ref="L13:M13"/>
    <mergeCell ref="N13:O13"/>
    <mergeCell ref="P13:Q13"/>
    <mergeCell ref="R13:S13"/>
    <mergeCell ref="H12:I12"/>
    <mergeCell ref="J12:K12"/>
    <mergeCell ref="L12:M12"/>
    <mergeCell ref="N12:O12"/>
    <mergeCell ref="P12:Q12"/>
    <mergeCell ref="R12:S12"/>
    <mergeCell ref="H11:I11"/>
    <mergeCell ref="J11:K11"/>
    <mergeCell ref="L11:M11"/>
    <mergeCell ref="N11:O11"/>
    <mergeCell ref="P11:Q11"/>
    <mergeCell ref="R11:S11"/>
    <mergeCell ref="H10:I10"/>
    <mergeCell ref="J10:K10"/>
    <mergeCell ref="L10:M10"/>
    <mergeCell ref="N10:O10"/>
    <mergeCell ref="P10:Q10"/>
    <mergeCell ref="R10:S10"/>
    <mergeCell ref="R1:T1"/>
    <mergeCell ref="R2:T2"/>
    <mergeCell ref="R3:T3"/>
    <mergeCell ref="R4:T4"/>
    <mergeCell ref="H9:I9"/>
    <mergeCell ref="J9:K9"/>
    <mergeCell ref="L9:M9"/>
    <mergeCell ref="N9:O9"/>
    <mergeCell ref="P9:Q9"/>
    <mergeCell ref="R9:S9"/>
    <mergeCell ref="H8:I8"/>
    <mergeCell ref="J8:K8"/>
    <mergeCell ref="L8:M8"/>
    <mergeCell ref="N8:O8"/>
    <mergeCell ref="P8:Q8"/>
    <mergeCell ref="R8:S8"/>
    <mergeCell ref="E5:G6"/>
    <mergeCell ref="H5:I6"/>
    <mergeCell ref="J5:K6"/>
    <mergeCell ref="L5:M6"/>
    <mergeCell ref="N5:O6"/>
    <mergeCell ref="P5:Q6"/>
    <mergeCell ref="R5:S6"/>
    <mergeCell ref="H7:I7"/>
    <mergeCell ref="J7:K7"/>
    <mergeCell ref="L7:M7"/>
    <mergeCell ref="N7:O7"/>
    <mergeCell ref="P7:Q7"/>
    <mergeCell ref="R7:S7"/>
    <mergeCell ref="A7:G10"/>
  </mergeCells>
  <conditionalFormatting sqref="H13:S13 H15:S15 H17:S17 H19:S19 H21:S21 H23:S23 H25:S25 H27:S27 H29:S29 H31:S31 H33:S33 H35:S35 H37:S37 H39:S39 H41:S41 H43:S43">
    <cfRule type="cellIs" dxfId="3" priority="2" operator="equal">
      <formula>0</formula>
    </cfRule>
  </conditionalFormatting>
  <conditionalFormatting sqref="H14:S14 H16:S16 H18:S18 H20:S20 H22:S22 H24:S24 H26:S26 H28:S28 H30:S30 H32:S32 H34:S34 H36:S36 H38:S38 H40:S40 H42:S42 H12:S12">
    <cfRule type="cellIs" dxfId="2" priority="1" operator="equal">
      <formula>0</formula>
    </cfRule>
  </conditionalFormatting>
  <printOptions horizontalCentered="1"/>
  <pageMargins left="0.45" right="0.5" top="0.56000000000000005" bottom="0.51" header="0.25" footer="0.25"/>
  <pageSetup scale="52" orientation="landscape" blackAndWhite="1" r:id="rId1"/>
  <headerFooter alignWithMargins="0">
    <oddFooter>&amp;LRev 2/1/2017&amp;CSignsPosts.xlsx
 &amp; [File]&amp;RPage No. 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218"/>
  <sheetViews>
    <sheetView showGridLines="0" zoomScale="70" zoomScaleNormal="70" workbookViewId="0">
      <selection activeCell="H15" sqref="H15:I15"/>
    </sheetView>
  </sheetViews>
  <sheetFormatPr defaultColWidth="8" defaultRowHeight="13.2" x14ac:dyDescent="0.25"/>
  <cols>
    <col min="1" max="1" width="11.5546875" style="2" customWidth="1"/>
    <col min="2" max="2" width="8.6640625" style="2" customWidth="1"/>
    <col min="3" max="3" width="12.88671875" style="7" customWidth="1"/>
    <col min="4" max="4" width="36.6640625" style="7" customWidth="1"/>
    <col min="5" max="5" width="11" style="7" bestFit="1" customWidth="1"/>
    <col min="6" max="6" width="10.44140625" style="7" customWidth="1"/>
    <col min="7" max="7" width="11.33203125" style="7" customWidth="1"/>
    <col min="8" max="8" width="8.6640625" style="8" customWidth="1"/>
    <col min="9" max="9" width="11.6640625" style="8" customWidth="1"/>
    <col min="10" max="10" width="8.6640625" style="8" customWidth="1"/>
    <col min="11" max="11" width="11.6640625" style="8" customWidth="1"/>
    <col min="12" max="12" width="8.6640625" style="8" customWidth="1"/>
    <col min="13" max="13" width="11.6640625" style="8" customWidth="1"/>
    <col min="14" max="14" width="8.6640625" style="8" customWidth="1"/>
    <col min="15" max="15" width="11.6640625" style="8" customWidth="1"/>
    <col min="16" max="16" width="8.6640625" style="8" customWidth="1"/>
    <col min="17" max="17" width="11.6640625" style="9" customWidth="1"/>
    <col min="18" max="18" width="8.6640625" style="9" customWidth="1"/>
    <col min="19" max="19" width="19.33203125" style="9" customWidth="1"/>
    <col min="20" max="20" width="31.109375" style="9" customWidth="1"/>
    <col min="21" max="16384" width="8" style="6"/>
  </cols>
  <sheetData>
    <row r="1" spans="1:20" s="2" customFormat="1" ht="18" customHeight="1" x14ac:dyDescent="0.25">
      <c r="A1" s="93" t="s">
        <v>11</v>
      </c>
      <c r="B1" s="94"/>
      <c r="C1" s="94"/>
      <c r="D1" s="94"/>
      <c r="E1" s="95"/>
      <c r="F1" s="94"/>
      <c r="G1" s="96"/>
      <c r="H1" s="97"/>
      <c r="I1" s="97"/>
      <c r="J1" s="97"/>
      <c r="K1" s="97"/>
      <c r="L1" s="97"/>
      <c r="M1" s="97"/>
      <c r="N1" s="97"/>
      <c r="O1" s="98"/>
      <c r="P1" s="99"/>
      <c r="Q1" s="100" t="s">
        <v>6</v>
      </c>
      <c r="R1" s="180"/>
      <c r="S1" s="180"/>
      <c r="T1" s="181"/>
    </row>
    <row r="2" spans="1:20" s="2" customFormat="1" ht="18" customHeight="1" x14ac:dyDescent="0.25">
      <c r="A2" s="101"/>
      <c r="B2" s="3" t="s">
        <v>7</v>
      </c>
      <c r="C2" s="77"/>
      <c r="D2" s="78"/>
      <c r="E2" s="78"/>
      <c r="F2" s="78"/>
      <c r="G2" s="24"/>
      <c r="H2" s="91"/>
      <c r="I2" s="92"/>
      <c r="J2" s="92"/>
      <c r="K2" s="92"/>
      <c r="L2" s="10"/>
      <c r="M2" s="92"/>
      <c r="N2" s="10"/>
      <c r="O2" s="10"/>
      <c r="P2" s="123"/>
      <c r="Q2" s="3" t="s">
        <v>0</v>
      </c>
      <c r="R2" s="145"/>
      <c r="S2" s="145"/>
      <c r="T2" s="182"/>
    </row>
    <row r="3" spans="1:20" s="2" customFormat="1" ht="18" customHeight="1" x14ac:dyDescent="0.25">
      <c r="A3" s="101"/>
      <c r="B3" s="3" t="s">
        <v>10</v>
      </c>
      <c r="C3" s="124"/>
      <c r="D3" s="78"/>
      <c r="E3" s="78"/>
      <c r="F3" s="78"/>
      <c r="G3" s="24"/>
      <c r="H3" s="91"/>
      <c r="I3" s="4"/>
      <c r="J3" s="4"/>
      <c r="K3" s="4"/>
      <c r="L3" s="11"/>
      <c r="M3" s="4"/>
      <c r="N3" s="11"/>
      <c r="O3" s="11"/>
      <c r="P3" s="123"/>
      <c r="Q3" s="3" t="s">
        <v>1</v>
      </c>
      <c r="R3" s="145"/>
      <c r="S3" s="145"/>
      <c r="T3" s="182"/>
    </row>
    <row r="4" spans="1:20" s="2" customFormat="1" ht="18" customHeight="1" thickBot="1" x14ac:dyDescent="0.3">
      <c r="A4" s="101"/>
      <c r="B4" s="3" t="s">
        <v>9</v>
      </c>
      <c r="C4" s="80"/>
      <c r="D4" s="78"/>
      <c r="E4" s="78"/>
      <c r="F4" s="78"/>
      <c r="G4" s="24"/>
      <c r="H4" s="91"/>
      <c r="I4" s="4"/>
      <c r="J4" s="4"/>
      <c r="K4" s="4"/>
      <c r="L4" s="11"/>
      <c r="M4" s="4"/>
      <c r="N4" s="11"/>
      <c r="O4" s="11"/>
      <c r="P4" s="123"/>
      <c r="Q4" s="3" t="s">
        <v>2</v>
      </c>
      <c r="R4" s="145"/>
      <c r="S4" s="145"/>
      <c r="T4" s="182"/>
    </row>
    <row r="5" spans="1:20" s="2" customFormat="1" ht="18" customHeight="1" x14ac:dyDescent="0.25">
      <c r="A5" s="102" t="s">
        <v>3</v>
      </c>
      <c r="B5" s="5"/>
      <c r="C5" s="5"/>
      <c r="D5" s="5"/>
      <c r="E5" s="125" t="s">
        <v>101</v>
      </c>
      <c r="F5" s="125"/>
      <c r="G5" s="126"/>
      <c r="H5" s="127">
        <f>SUM(H12:I43)</f>
        <v>0</v>
      </c>
      <c r="I5" s="128"/>
      <c r="J5" s="127">
        <f t="shared" ref="J5" si="0">SUM(J12:K43)</f>
        <v>0</v>
      </c>
      <c r="K5" s="128"/>
      <c r="L5" s="127">
        <f t="shared" ref="L5" si="1">SUM(L12:M43)</f>
        <v>0</v>
      </c>
      <c r="M5" s="128"/>
      <c r="N5" s="127">
        <f t="shared" ref="N5" si="2">SUM(N12:O43)</f>
        <v>0</v>
      </c>
      <c r="O5" s="128"/>
      <c r="P5" s="127">
        <f t="shared" ref="P5" si="3">SUM(P12:Q43)</f>
        <v>0</v>
      </c>
      <c r="Q5" s="128"/>
      <c r="R5" s="127">
        <f t="shared" ref="R5" si="4">SUM(R12:S43)</f>
        <v>0</v>
      </c>
      <c r="S5" s="128"/>
      <c r="T5" s="103"/>
    </row>
    <row r="6" spans="1:20" s="27" customFormat="1" ht="16.2" customHeight="1" thickBot="1" x14ac:dyDescent="0.35">
      <c r="A6" s="104"/>
      <c r="B6" s="41"/>
      <c r="C6" s="41"/>
      <c r="D6" s="35"/>
      <c r="E6" s="125"/>
      <c r="F6" s="125"/>
      <c r="G6" s="126"/>
      <c r="H6" s="129"/>
      <c r="I6" s="130"/>
      <c r="J6" s="129"/>
      <c r="K6" s="130"/>
      <c r="L6" s="129"/>
      <c r="M6" s="130"/>
      <c r="N6" s="129"/>
      <c r="O6" s="130"/>
      <c r="P6" s="129"/>
      <c r="Q6" s="130"/>
      <c r="R6" s="129"/>
      <c r="S6" s="130"/>
      <c r="T6" s="105"/>
    </row>
    <row r="7" spans="1:20" s="2" customFormat="1" ht="18" customHeight="1" x14ac:dyDescent="0.25">
      <c r="A7" s="170" t="s">
        <v>155</v>
      </c>
      <c r="B7" s="171"/>
      <c r="C7" s="171"/>
      <c r="D7" s="171"/>
      <c r="E7" s="172"/>
      <c r="F7" s="89"/>
      <c r="G7" s="39"/>
      <c r="H7" s="131" t="s">
        <v>5</v>
      </c>
      <c r="I7" s="132"/>
      <c r="J7" s="133" t="s">
        <v>5</v>
      </c>
      <c r="K7" s="134"/>
      <c r="L7" s="131" t="s">
        <v>5</v>
      </c>
      <c r="M7" s="132"/>
      <c r="N7" s="135" t="s">
        <v>5</v>
      </c>
      <c r="O7" s="134"/>
      <c r="P7" s="133" t="s">
        <v>5</v>
      </c>
      <c r="Q7" s="136"/>
      <c r="R7" s="133" t="s">
        <v>5</v>
      </c>
      <c r="S7" s="136"/>
      <c r="T7" s="106"/>
    </row>
    <row r="8" spans="1:20" s="2" customFormat="1" ht="18" customHeight="1" x14ac:dyDescent="0.25">
      <c r="A8" s="173"/>
      <c r="B8" s="141"/>
      <c r="C8" s="141"/>
      <c r="D8" s="141"/>
      <c r="E8" s="142"/>
      <c r="F8" s="89"/>
      <c r="G8" s="39"/>
      <c r="H8" s="152"/>
      <c r="I8" s="153"/>
      <c r="J8" s="152"/>
      <c r="K8" s="153"/>
      <c r="L8" s="152"/>
      <c r="M8" s="153"/>
      <c r="N8" s="154"/>
      <c r="O8" s="153"/>
      <c r="P8" s="152"/>
      <c r="Q8" s="153"/>
      <c r="R8" s="152"/>
      <c r="S8" s="153"/>
      <c r="T8" s="106"/>
    </row>
    <row r="9" spans="1:20" s="2" customFormat="1" ht="18" customHeight="1" x14ac:dyDescent="0.25">
      <c r="A9" s="174" t="s">
        <v>156</v>
      </c>
      <c r="B9" s="175"/>
      <c r="C9" s="175"/>
      <c r="D9" s="175"/>
      <c r="E9" s="176"/>
      <c r="F9" s="89"/>
      <c r="G9" s="39"/>
      <c r="H9" s="147" t="s">
        <v>4</v>
      </c>
      <c r="I9" s="148"/>
      <c r="J9" s="147" t="s">
        <v>4</v>
      </c>
      <c r="K9" s="148"/>
      <c r="L9" s="149" t="s">
        <v>4</v>
      </c>
      <c r="M9" s="150"/>
      <c r="N9" s="151" t="s">
        <v>4</v>
      </c>
      <c r="O9" s="148"/>
      <c r="P9" s="147" t="s">
        <v>4</v>
      </c>
      <c r="Q9" s="151"/>
      <c r="R9" s="147" t="s">
        <v>4</v>
      </c>
      <c r="S9" s="151"/>
      <c r="T9" s="107"/>
    </row>
    <row r="10" spans="1:20" s="2" customFormat="1" ht="76.5" customHeight="1" x14ac:dyDescent="0.25">
      <c r="A10" s="177"/>
      <c r="B10" s="178"/>
      <c r="C10" s="178"/>
      <c r="D10" s="178"/>
      <c r="E10" s="179"/>
      <c r="F10" s="90"/>
      <c r="G10" s="24"/>
      <c r="H10" s="158" t="str">
        <f>IF(H8&gt;0,VLOOKUP(H8,ITEMS,3,FALSE),"")</f>
        <v/>
      </c>
      <c r="I10" s="159"/>
      <c r="J10" s="158" t="str">
        <f>IF(J8&gt;0,VLOOKUP(J8,ITEMS,3,FALSE),"")</f>
        <v/>
      </c>
      <c r="K10" s="159"/>
      <c r="L10" s="158" t="str">
        <f>IF(L8&gt;0,VLOOKUP(L8,ITEMS,3,FALSE),"")</f>
        <v/>
      </c>
      <c r="M10" s="159"/>
      <c r="N10" s="160" t="str">
        <f>IF(N8&gt;0,VLOOKUP(N8,ITEMS,3,FALSE),"")</f>
        <v/>
      </c>
      <c r="O10" s="159"/>
      <c r="P10" s="158" t="str">
        <f>IF(P8&gt;0,VLOOKUP(P8,ITEMS,3,FALSE),"")</f>
        <v/>
      </c>
      <c r="Q10" s="159"/>
      <c r="R10" s="158" t="str">
        <f>IF(R8&gt;0,VLOOKUP(R8,ITEMS,3,FALSE),"")</f>
        <v/>
      </c>
      <c r="S10" s="159"/>
      <c r="T10" s="106"/>
    </row>
    <row r="11" spans="1:20" s="2" customFormat="1" ht="18" customHeight="1" thickBot="1" x14ac:dyDescent="0.3">
      <c r="A11" s="108" t="s">
        <v>12</v>
      </c>
      <c r="B11" s="17" t="s">
        <v>97</v>
      </c>
      <c r="C11" s="16" t="s">
        <v>13</v>
      </c>
      <c r="D11" s="38" t="s">
        <v>96</v>
      </c>
      <c r="E11" s="34" t="s">
        <v>98</v>
      </c>
      <c r="F11" s="34" t="s">
        <v>99</v>
      </c>
      <c r="G11" s="40" t="s">
        <v>68</v>
      </c>
      <c r="H11" s="155" t="str">
        <f>IF(H8&gt;0,VLOOKUP(H8,ITEMS,2,FALSE),"")</f>
        <v/>
      </c>
      <c r="I11" s="156"/>
      <c r="J11" s="155" t="str">
        <f>IF(J8&gt;0,VLOOKUP(J8,ITEMS,2,FALSE),"")</f>
        <v/>
      </c>
      <c r="K11" s="156"/>
      <c r="L11" s="155" t="str">
        <f>IF(L8&gt;0,VLOOKUP(L8,ITEMS,2,FALSE),"")</f>
        <v/>
      </c>
      <c r="M11" s="156"/>
      <c r="N11" s="157" t="str">
        <f>IF(N8&gt;0,VLOOKUP(N8,ITEMS,2,FALSE),"")</f>
        <v/>
      </c>
      <c r="O11" s="156"/>
      <c r="P11" s="155" t="str">
        <f>IF(P8&gt;0,VLOOKUP(P8,ITEMS,2,FALSE),"")</f>
        <v/>
      </c>
      <c r="Q11" s="156"/>
      <c r="R11" s="155" t="str">
        <f>IF(R8&gt;0,VLOOKUP(R8,ITEMS,2,FALSE),"")</f>
        <v/>
      </c>
      <c r="S11" s="156"/>
      <c r="T11" s="109" t="s">
        <v>8</v>
      </c>
    </row>
    <row r="12" spans="1:20" ht="25.95" customHeight="1" thickTop="1" x14ac:dyDescent="0.25">
      <c r="A12" s="110"/>
      <c r="B12" s="28"/>
      <c r="C12" s="29"/>
      <c r="D12" s="74"/>
      <c r="E12" s="28"/>
      <c r="F12" s="28"/>
      <c r="G12" s="82">
        <f>E12*F12/144</f>
        <v>0</v>
      </c>
      <c r="H12" s="166" t="str">
        <f>IF(AND($H$8&gt;=$A$129, $H$8&lt;=$A$139),$G12,"")</f>
        <v/>
      </c>
      <c r="I12" s="166"/>
      <c r="J12" s="166" t="str">
        <f>IF(AND($J$8&gt;=$A$129, $J$8&lt;=$A$139),$G12,"")</f>
        <v/>
      </c>
      <c r="K12" s="166"/>
      <c r="L12" s="166" t="str">
        <f>IF(AND($L$8&gt;=$A$129, $L$8&lt;=$A$139),$G12,"")</f>
        <v/>
      </c>
      <c r="M12" s="166"/>
      <c r="N12" s="166" t="str">
        <f>IF(AND($N$8&gt;=$A$129, $N$8&lt;=$A$139),$G12,"")</f>
        <v/>
      </c>
      <c r="O12" s="166"/>
      <c r="P12" s="166" t="str">
        <f>IF(AND($P$8&gt;=$A$129, $P$8&lt;=$A$139),$G12,"")</f>
        <v/>
      </c>
      <c r="Q12" s="166"/>
      <c r="R12" s="166" t="str">
        <f>IF(AND($R$8&gt;=$A$129, $R$8&lt;=$A$139),$G12,"")</f>
        <v/>
      </c>
      <c r="S12" s="166"/>
      <c r="T12" s="111"/>
    </row>
    <row r="13" spans="1:20" ht="25.2" customHeight="1" x14ac:dyDescent="0.25">
      <c r="A13" s="112"/>
      <c r="B13" s="30"/>
      <c r="C13" s="31"/>
      <c r="D13" s="75"/>
      <c r="E13" s="30"/>
      <c r="F13" s="30"/>
      <c r="G13" s="83">
        <f t="shared" ref="G13:G43" si="5">E13*F13/144</f>
        <v>0</v>
      </c>
      <c r="H13" s="168" t="str">
        <f>IF(AND($H$8&gt;=$A$129, $H$8&lt;=$A$139),$G13,"")</f>
        <v/>
      </c>
      <c r="I13" s="169"/>
      <c r="J13" s="168" t="str">
        <f>IF(AND($J$8&gt;=$A$129, $J$8&lt;=$A$139),$G13,"")</f>
        <v/>
      </c>
      <c r="K13" s="169"/>
      <c r="L13" s="168" t="str">
        <f>IF(AND($L$8&gt;=$A$129, $L$8&lt;=$A$139),$G13,"")</f>
        <v/>
      </c>
      <c r="M13" s="169"/>
      <c r="N13" s="168" t="str">
        <f>IF(AND($N$8&gt;=$A$129, $N$8&lt;=$A$139),$G13,"")</f>
        <v/>
      </c>
      <c r="O13" s="169"/>
      <c r="P13" s="168" t="str">
        <f>IF(AND($P$8&gt;=$A$129, $J$8&lt;=$P$139),$G13,"")</f>
        <v/>
      </c>
      <c r="Q13" s="169"/>
      <c r="R13" s="168" t="str">
        <f>IF(AND($R$8&gt;=$A$129, $R$8&lt;=$A$139),$G13,"")</f>
        <v/>
      </c>
      <c r="S13" s="169"/>
      <c r="T13" s="113"/>
    </row>
    <row r="14" spans="1:20" ht="24.6" customHeight="1" x14ac:dyDescent="0.25">
      <c r="A14" s="114"/>
      <c r="B14" s="32"/>
      <c r="C14" s="33"/>
      <c r="D14" s="76"/>
      <c r="E14" s="32"/>
      <c r="F14" s="32"/>
      <c r="G14" s="82">
        <f t="shared" si="5"/>
        <v>0</v>
      </c>
      <c r="H14" s="166" t="str">
        <f t="shared" ref="H14:H43" si="6">IF(AND($H$8&gt;=$A$129, $H$8&lt;=$A$139),$G14,"")</f>
        <v/>
      </c>
      <c r="I14" s="166"/>
      <c r="J14" s="166" t="str">
        <f t="shared" ref="J14:J43" si="7">IF(AND($J$8&gt;=$A$129, $J$8&lt;=$A$139),$G14,"")</f>
        <v/>
      </c>
      <c r="K14" s="166"/>
      <c r="L14" s="166" t="str">
        <f t="shared" ref="L14:L43" si="8">IF(AND($L$8&gt;=$A$129, $L$8&lt;=$A$139),$G14,"")</f>
        <v/>
      </c>
      <c r="M14" s="166"/>
      <c r="N14" s="166" t="str">
        <f t="shared" ref="N14:N43" si="9">IF(AND($N$8&gt;=$A$129, $N$8&lt;=$A$139),$G14,"")</f>
        <v/>
      </c>
      <c r="O14" s="166"/>
      <c r="P14" s="166" t="str">
        <f t="shared" ref="P14" si="10">IF(AND($P$8&gt;=$A$129, $P$8&lt;=$A$139),$G14,"")</f>
        <v/>
      </c>
      <c r="Q14" s="166"/>
      <c r="R14" s="166" t="str">
        <f t="shared" ref="R14:R43" si="11">IF(AND($R$8&gt;=$A$129, $R$8&lt;=$A$139),$G14,"")</f>
        <v/>
      </c>
      <c r="S14" s="166"/>
      <c r="T14" s="111"/>
    </row>
    <row r="15" spans="1:20" ht="24.6" customHeight="1" x14ac:dyDescent="0.25">
      <c r="A15" s="112"/>
      <c r="B15" s="30"/>
      <c r="C15" s="31"/>
      <c r="D15" s="75"/>
      <c r="E15" s="30"/>
      <c r="F15" s="30"/>
      <c r="G15" s="83">
        <f t="shared" si="5"/>
        <v>0</v>
      </c>
      <c r="H15" s="168"/>
      <c r="I15" s="169"/>
      <c r="J15" s="168" t="str">
        <f t="shared" si="7"/>
        <v/>
      </c>
      <c r="K15" s="169"/>
      <c r="L15" s="168" t="str">
        <f t="shared" si="8"/>
        <v/>
      </c>
      <c r="M15" s="169"/>
      <c r="N15" s="168" t="str">
        <f t="shared" si="9"/>
        <v/>
      </c>
      <c r="O15" s="169"/>
      <c r="P15" s="168" t="str">
        <f t="shared" ref="P15" si="12">IF(AND($P$8&gt;=$A$129, $J$8&lt;=$P$139),$G15,"")</f>
        <v/>
      </c>
      <c r="Q15" s="169"/>
      <c r="R15" s="168" t="str">
        <f t="shared" si="11"/>
        <v/>
      </c>
      <c r="S15" s="169"/>
      <c r="T15" s="113"/>
    </row>
    <row r="16" spans="1:20" ht="24.6" customHeight="1" x14ac:dyDescent="0.25">
      <c r="A16" s="114"/>
      <c r="B16" s="32"/>
      <c r="C16" s="33"/>
      <c r="D16" s="76"/>
      <c r="E16" s="32"/>
      <c r="F16" s="32"/>
      <c r="G16" s="82">
        <f t="shared" si="5"/>
        <v>0</v>
      </c>
      <c r="H16" s="166" t="str">
        <f t="shared" si="6"/>
        <v/>
      </c>
      <c r="I16" s="166"/>
      <c r="J16" s="166" t="str">
        <f t="shared" si="7"/>
        <v/>
      </c>
      <c r="K16" s="166"/>
      <c r="L16" s="166" t="str">
        <f t="shared" si="8"/>
        <v/>
      </c>
      <c r="M16" s="166"/>
      <c r="N16" s="166" t="str">
        <f t="shared" si="9"/>
        <v/>
      </c>
      <c r="O16" s="166"/>
      <c r="P16" s="166" t="str">
        <f t="shared" ref="P16" si="13">IF(AND($P$8&gt;=$A$129, $P$8&lt;=$A$139),$G16,"")</f>
        <v/>
      </c>
      <c r="Q16" s="166"/>
      <c r="R16" s="166" t="str">
        <f t="shared" si="11"/>
        <v/>
      </c>
      <c r="S16" s="166"/>
      <c r="T16" s="111"/>
    </row>
    <row r="17" spans="1:20" ht="24.6" customHeight="1" x14ac:dyDescent="0.25">
      <c r="A17" s="112"/>
      <c r="B17" s="30"/>
      <c r="C17" s="31"/>
      <c r="D17" s="75"/>
      <c r="E17" s="30"/>
      <c r="F17" s="30"/>
      <c r="G17" s="83">
        <f t="shared" si="5"/>
        <v>0</v>
      </c>
      <c r="H17" s="168" t="str">
        <f t="shared" si="6"/>
        <v/>
      </c>
      <c r="I17" s="169"/>
      <c r="J17" s="168" t="str">
        <f t="shared" si="7"/>
        <v/>
      </c>
      <c r="K17" s="169"/>
      <c r="L17" s="168" t="str">
        <f t="shared" si="8"/>
        <v/>
      </c>
      <c r="M17" s="169"/>
      <c r="N17" s="168" t="str">
        <f t="shared" si="9"/>
        <v/>
      </c>
      <c r="O17" s="169"/>
      <c r="P17" s="168" t="str">
        <f t="shared" ref="P17" si="14">IF(AND($P$8&gt;=$A$129, $J$8&lt;=$P$139),$G17,"")</f>
        <v/>
      </c>
      <c r="Q17" s="169"/>
      <c r="R17" s="168" t="str">
        <f t="shared" si="11"/>
        <v/>
      </c>
      <c r="S17" s="169"/>
      <c r="T17" s="113"/>
    </row>
    <row r="18" spans="1:20" ht="24.6" customHeight="1" x14ac:dyDescent="0.25">
      <c r="A18" s="114"/>
      <c r="B18" s="32"/>
      <c r="C18" s="33"/>
      <c r="D18" s="76"/>
      <c r="E18" s="32"/>
      <c r="F18" s="32"/>
      <c r="G18" s="82">
        <f t="shared" si="5"/>
        <v>0</v>
      </c>
      <c r="H18" s="166" t="str">
        <f t="shared" si="6"/>
        <v/>
      </c>
      <c r="I18" s="166"/>
      <c r="J18" s="166" t="str">
        <f t="shared" si="7"/>
        <v/>
      </c>
      <c r="K18" s="166"/>
      <c r="L18" s="166" t="str">
        <f t="shared" si="8"/>
        <v/>
      </c>
      <c r="M18" s="166"/>
      <c r="N18" s="166" t="str">
        <f t="shared" si="9"/>
        <v/>
      </c>
      <c r="O18" s="166"/>
      <c r="P18" s="166" t="str">
        <f t="shared" ref="P18" si="15">IF(AND($P$8&gt;=$A$129, $P$8&lt;=$A$139),$G18,"")</f>
        <v/>
      </c>
      <c r="Q18" s="166"/>
      <c r="R18" s="166" t="str">
        <f t="shared" si="11"/>
        <v/>
      </c>
      <c r="S18" s="166"/>
      <c r="T18" s="111"/>
    </row>
    <row r="19" spans="1:20" ht="24.6" customHeight="1" x14ac:dyDescent="0.25">
      <c r="A19" s="112"/>
      <c r="B19" s="30"/>
      <c r="C19" s="31"/>
      <c r="D19" s="75"/>
      <c r="E19" s="30"/>
      <c r="F19" s="30"/>
      <c r="G19" s="83">
        <f t="shared" si="5"/>
        <v>0</v>
      </c>
      <c r="H19" s="168" t="str">
        <f t="shared" si="6"/>
        <v/>
      </c>
      <c r="I19" s="169"/>
      <c r="J19" s="168" t="str">
        <f t="shared" si="7"/>
        <v/>
      </c>
      <c r="K19" s="169"/>
      <c r="L19" s="168" t="str">
        <f t="shared" si="8"/>
        <v/>
      </c>
      <c r="M19" s="169"/>
      <c r="N19" s="168" t="str">
        <f t="shared" si="9"/>
        <v/>
      </c>
      <c r="O19" s="169"/>
      <c r="P19" s="168" t="str">
        <f t="shared" ref="P19" si="16">IF(AND($P$8&gt;=$A$129, $J$8&lt;=$P$139),$G19,"")</f>
        <v/>
      </c>
      <c r="Q19" s="169"/>
      <c r="R19" s="168" t="str">
        <f t="shared" si="11"/>
        <v/>
      </c>
      <c r="S19" s="169"/>
      <c r="T19" s="115"/>
    </row>
    <row r="20" spans="1:20" ht="24.6" customHeight="1" x14ac:dyDescent="0.25">
      <c r="A20" s="114"/>
      <c r="B20" s="32"/>
      <c r="C20" s="33"/>
      <c r="D20" s="76"/>
      <c r="E20" s="32"/>
      <c r="F20" s="32"/>
      <c r="G20" s="82">
        <f t="shared" si="5"/>
        <v>0</v>
      </c>
      <c r="H20" s="166" t="str">
        <f t="shared" si="6"/>
        <v/>
      </c>
      <c r="I20" s="166"/>
      <c r="J20" s="166" t="str">
        <f t="shared" si="7"/>
        <v/>
      </c>
      <c r="K20" s="166"/>
      <c r="L20" s="166" t="str">
        <f t="shared" si="8"/>
        <v/>
      </c>
      <c r="M20" s="166"/>
      <c r="N20" s="166" t="str">
        <f t="shared" si="9"/>
        <v/>
      </c>
      <c r="O20" s="166"/>
      <c r="P20" s="166" t="str">
        <f t="shared" ref="P20" si="17">IF(AND($P$8&gt;=$A$129, $P$8&lt;=$A$139),$G20,"")</f>
        <v/>
      </c>
      <c r="Q20" s="166"/>
      <c r="R20" s="166" t="str">
        <f t="shared" si="11"/>
        <v/>
      </c>
      <c r="S20" s="166"/>
      <c r="T20" s="111"/>
    </row>
    <row r="21" spans="1:20" ht="24.6" customHeight="1" x14ac:dyDescent="0.25">
      <c r="A21" s="112"/>
      <c r="B21" s="30"/>
      <c r="C21" s="31"/>
      <c r="D21" s="75"/>
      <c r="E21" s="30"/>
      <c r="F21" s="30"/>
      <c r="G21" s="83">
        <f t="shared" si="5"/>
        <v>0</v>
      </c>
      <c r="H21" s="168" t="str">
        <f t="shared" si="6"/>
        <v/>
      </c>
      <c r="I21" s="169"/>
      <c r="J21" s="168" t="str">
        <f t="shared" si="7"/>
        <v/>
      </c>
      <c r="K21" s="169"/>
      <c r="L21" s="168" t="str">
        <f t="shared" si="8"/>
        <v/>
      </c>
      <c r="M21" s="169"/>
      <c r="N21" s="168" t="str">
        <f t="shared" si="9"/>
        <v/>
      </c>
      <c r="O21" s="169"/>
      <c r="P21" s="168" t="str">
        <f t="shared" ref="P21" si="18">IF(AND($P$8&gt;=$A$129, $J$8&lt;=$P$139),$G21,"")</f>
        <v/>
      </c>
      <c r="Q21" s="169"/>
      <c r="R21" s="168" t="str">
        <f t="shared" si="11"/>
        <v/>
      </c>
      <c r="S21" s="169"/>
      <c r="T21" s="113"/>
    </row>
    <row r="22" spans="1:20" ht="24.6" customHeight="1" x14ac:dyDescent="0.25">
      <c r="A22" s="114"/>
      <c r="B22" s="32"/>
      <c r="C22" s="33"/>
      <c r="D22" s="76"/>
      <c r="E22" s="32"/>
      <c r="F22" s="32"/>
      <c r="G22" s="82">
        <f t="shared" si="5"/>
        <v>0</v>
      </c>
      <c r="H22" s="166" t="str">
        <f t="shared" si="6"/>
        <v/>
      </c>
      <c r="I22" s="166"/>
      <c r="J22" s="166" t="str">
        <f t="shared" si="7"/>
        <v/>
      </c>
      <c r="K22" s="166"/>
      <c r="L22" s="166" t="str">
        <f t="shared" si="8"/>
        <v/>
      </c>
      <c r="M22" s="166"/>
      <c r="N22" s="166" t="str">
        <f t="shared" si="9"/>
        <v/>
      </c>
      <c r="O22" s="166"/>
      <c r="P22" s="166" t="str">
        <f t="shared" ref="P22" si="19">IF(AND($P$8&gt;=$A$129, $P$8&lt;=$A$139),$G22,"")</f>
        <v/>
      </c>
      <c r="Q22" s="166"/>
      <c r="R22" s="166" t="str">
        <f t="shared" si="11"/>
        <v/>
      </c>
      <c r="S22" s="166"/>
      <c r="T22" s="116"/>
    </row>
    <row r="23" spans="1:20" ht="24.6" customHeight="1" x14ac:dyDescent="0.25">
      <c r="A23" s="112"/>
      <c r="B23" s="30"/>
      <c r="C23" s="31"/>
      <c r="D23" s="75"/>
      <c r="E23" s="30"/>
      <c r="F23" s="30"/>
      <c r="G23" s="83">
        <f t="shared" si="5"/>
        <v>0</v>
      </c>
      <c r="H23" s="168" t="str">
        <f t="shared" si="6"/>
        <v/>
      </c>
      <c r="I23" s="169"/>
      <c r="J23" s="168" t="str">
        <f t="shared" si="7"/>
        <v/>
      </c>
      <c r="K23" s="169"/>
      <c r="L23" s="168" t="str">
        <f t="shared" si="8"/>
        <v/>
      </c>
      <c r="M23" s="169"/>
      <c r="N23" s="168" t="str">
        <f t="shared" si="9"/>
        <v/>
      </c>
      <c r="O23" s="169"/>
      <c r="P23" s="168" t="str">
        <f t="shared" ref="P23" si="20">IF(AND($P$8&gt;=$A$129, $J$8&lt;=$P$139),$G23,"")</f>
        <v/>
      </c>
      <c r="Q23" s="169"/>
      <c r="R23" s="168" t="str">
        <f t="shared" si="11"/>
        <v/>
      </c>
      <c r="S23" s="169"/>
      <c r="T23" s="113"/>
    </row>
    <row r="24" spans="1:20" ht="24.6" customHeight="1" x14ac:dyDescent="0.25">
      <c r="A24" s="114"/>
      <c r="B24" s="32"/>
      <c r="C24" s="33"/>
      <c r="D24" s="76"/>
      <c r="E24" s="32"/>
      <c r="F24" s="32"/>
      <c r="G24" s="82">
        <f t="shared" si="5"/>
        <v>0</v>
      </c>
      <c r="H24" s="166" t="str">
        <f t="shared" si="6"/>
        <v/>
      </c>
      <c r="I24" s="166"/>
      <c r="J24" s="166" t="str">
        <f t="shared" si="7"/>
        <v/>
      </c>
      <c r="K24" s="166"/>
      <c r="L24" s="166" t="str">
        <f t="shared" si="8"/>
        <v/>
      </c>
      <c r="M24" s="166"/>
      <c r="N24" s="166" t="str">
        <f t="shared" si="9"/>
        <v/>
      </c>
      <c r="O24" s="166"/>
      <c r="P24" s="166" t="str">
        <f t="shared" ref="P24" si="21">IF(AND($P$8&gt;=$A$129, $P$8&lt;=$A$139),$G24,"")</f>
        <v/>
      </c>
      <c r="Q24" s="166"/>
      <c r="R24" s="166" t="str">
        <f t="shared" si="11"/>
        <v/>
      </c>
      <c r="S24" s="166"/>
      <c r="T24" s="111"/>
    </row>
    <row r="25" spans="1:20" ht="24.6" customHeight="1" x14ac:dyDescent="0.25">
      <c r="A25" s="112"/>
      <c r="B25" s="30"/>
      <c r="C25" s="31"/>
      <c r="D25" s="75"/>
      <c r="E25" s="30"/>
      <c r="F25" s="30"/>
      <c r="G25" s="83">
        <f t="shared" si="5"/>
        <v>0</v>
      </c>
      <c r="H25" s="168" t="str">
        <f t="shared" si="6"/>
        <v/>
      </c>
      <c r="I25" s="169"/>
      <c r="J25" s="168" t="str">
        <f t="shared" si="7"/>
        <v/>
      </c>
      <c r="K25" s="169"/>
      <c r="L25" s="168" t="str">
        <f t="shared" si="8"/>
        <v/>
      </c>
      <c r="M25" s="169"/>
      <c r="N25" s="168" t="str">
        <f t="shared" si="9"/>
        <v/>
      </c>
      <c r="O25" s="169"/>
      <c r="P25" s="168" t="str">
        <f t="shared" ref="P25" si="22">IF(AND($P$8&gt;=$A$129, $J$8&lt;=$P$139),$G25,"")</f>
        <v/>
      </c>
      <c r="Q25" s="169"/>
      <c r="R25" s="168" t="str">
        <f t="shared" si="11"/>
        <v/>
      </c>
      <c r="S25" s="169"/>
      <c r="T25" s="113"/>
    </row>
    <row r="26" spans="1:20" ht="24.6" customHeight="1" x14ac:dyDescent="0.25">
      <c r="A26" s="114"/>
      <c r="B26" s="32"/>
      <c r="C26" s="33"/>
      <c r="D26" s="76"/>
      <c r="E26" s="32"/>
      <c r="F26" s="32"/>
      <c r="G26" s="82">
        <f t="shared" si="5"/>
        <v>0</v>
      </c>
      <c r="H26" s="166" t="str">
        <f t="shared" si="6"/>
        <v/>
      </c>
      <c r="I26" s="166"/>
      <c r="J26" s="166" t="str">
        <f t="shared" si="7"/>
        <v/>
      </c>
      <c r="K26" s="166"/>
      <c r="L26" s="166" t="str">
        <f t="shared" si="8"/>
        <v/>
      </c>
      <c r="M26" s="166"/>
      <c r="N26" s="166" t="str">
        <f t="shared" si="9"/>
        <v/>
      </c>
      <c r="O26" s="166"/>
      <c r="P26" s="166" t="str">
        <f t="shared" ref="P26" si="23">IF(AND($P$8&gt;=$A$129, $P$8&lt;=$A$139),$G26,"")</f>
        <v/>
      </c>
      <c r="Q26" s="166"/>
      <c r="R26" s="166" t="str">
        <f t="shared" si="11"/>
        <v/>
      </c>
      <c r="S26" s="166"/>
      <c r="T26" s="111"/>
    </row>
    <row r="27" spans="1:20" ht="24.6" customHeight="1" x14ac:dyDescent="0.25">
      <c r="A27" s="112"/>
      <c r="B27" s="30"/>
      <c r="C27" s="31"/>
      <c r="D27" s="75"/>
      <c r="E27" s="30"/>
      <c r="F27" s="30"/>
      <c r="G27" s="83">
        <f t="shared" si="5"/>
        <v>0</v>
      </c>
      <c r="H27" s="168" t="str">
        <f t="shared" si="6"/>
        <v/>
      </c>
      <c r="I27" s="169"/>
      <c r="J27" s="168" t="str">
        <f t="shared" si="7"/>
        <v/>
      </c>
      <c r="K27" s="169"/>
      <c r="L27" s="168" t="str">
        <f t="shared" si="8"/>
        <v/>
      </c>
      <c r="M27" s="169"/>
      <c r="N27" s="168" t="str">
        <f t="shared" si="9"/>
        <v/>
      </c>
      <c r="O27" s="169"/>
      <c r="P27" s="168" t="str">
        <f t="shared" ref="P27" si="24">IF(AND($P$8&gt;=$A$129, $J$8&lt;=$P$139),$G27,"")</f>
        <v/>
      </c>
      <c r="Q27" s="169"/>
      <c r="R27" s="168" t="str">
        <f t="shared" si="11"/>
        <v/>
      </c>
      <c r="S27" s="169"/>
      <c r="T27" s="113"/>
    </row>
    <row r="28" spans="1:20" ht="24.6" customHeight="1" x14ac:dyDescent="0.25">
      <c r="A28" s="114"/>
      <c r="B28" s="32"/>
      <c r="C28" s="33"/>
      <c r="D28" s="76"/>
      <c r="E28" s="32"/>
      <c r="F28" s="32"/>
      <c r="G28" s="82">
        <f t="shared" si="5"/>
        <v>0</v>
      </c>
      <c r="H28" s="166" t="str">
        <f t="shared" si="6"/>
        <v/>
      </c>
      <c r="I28" s="166"/>
      <c r="J28" s="166" t="str">
        <f t="shared" si="7"/>
        <v/>
      </c>
      <c r="K28" s="166"/>
      <c r="L28" s="166" t="str">
        <f t="shared" si="8"/>
        <v/>
      </c>
      <c r="M28" s="166"/>
      <c r="N28" s="166" t="str">
        <f t="shared" si="9"/>
        <v/>
      </c>
      <c r="O28" s="166"/>
      <c r="P28" s="166" t="str">
        <f t="shared" ref="P28" si="25">IF(AND($P$8&gt;=$A$129, $P$8&lt;=$A$139),$G28,"")</f>
        <v/>
      </c>
      <c r="Q28" s="166"/>
      <c r="R28" s="166" t="str">
        <f t="shared" si="11"/>
        <v/>
      </c>
      <c r="S28" s="166"/>
      <c r="T28" s="111"/>
    </row>
    <row r="29" spans="1:20" ht="24.6" customHeight="1" x14ac:dyDescent="0.25">
      <c r="A29" s="112"/>
      <c r="B29" s="30"/>
      <c r="C29" s="31"/>
      <c r="D29" s="75"/>
      <c r="E29" s="30"/>
      <c r="F29" s="30"/>
      <c r="G29" s="83">
        <f t="shared" si="5"/>
        <v>0</v>
      </c>
      <c r="H29" s="168" t="str">
        <f t="shared" si="6"/>
        <v/>
      </c>
      <c r="I29" s="169"/>
      <c r="J29" s="168" t="str">
        <f t="shared" si="7"/>
        <v/>
      </c>
      <c r="K29" s="169"/>
      <c r="L29" s="168" t="str">
        <f t="shared" si="8"/>
        <v/>
      </c>
      <c r="M29" s="169"/>
      <c r="N29" s="168" t="str">
        <f t="shared" si="9"/>
        <v/>
      </c>
      <c r="O29" s="169"/>
      <c r="P29" s="168" t="str">
        <f t="shared" ref="P29" si="26">IF(AND($P$8&gt;=$A$129, $J$8&lt;=$P$139),$G29,"")</f>
        <v/>
      </c>
      <c r="Q29" s="169"/>
      <c r="R29" s="168" t="str">
        <f t="shared" si="11"/>
        <v/>
      </c>
      <c r="S29" s="169"/>
      <c r="T29" s="113"/>
    </row>
    <row r="30" spans="1:20" ht="24.6" customHeight="1" x14ac:dyDescent="0.25">
      <c r="A30" s="114"/>
      <c r="B30" s="32"/>
      <c r="C30" s="33"/>
      <c r="D30" s="76"/>
      <c r="E30" s="32"/>
      <c r="F30" s="32"/>
      <c r="G30" s="82">
        <f t="shared" si="5"/>
        <v>0</v>
      </c>
      <c r="H30" s="166" t="str">
        <f t="shared" si="6"/>
        <v/>
      </c>
      <c r="I30" s="166"/>
      <c r="J30" s="166" t="str">
        <f t="shared" si="7"/>
        <v/>
      </c>
      <c r="K30" s="166"/>
      <c r="L30" s="166" t="str">
        <f t="shared" si="8"/>
        <v/>
      </c>
      <c r="M30" s="166"/>
      <c r="N30" s="166" t="str">
        <f t="shared" si="9"/>
        <v/>
      </c>
      <c r="O30" s="166"/>
      <c r="P30" s="166" t="str">
        <f t="shared" ref="P30" si="27">IF(AND($P$8&gt;=$A$129, $P$8&lt;=$A$139),$G30,"")</f>
        <v/>
      </c>
      <c r="Q30" s="166"/>
      <c r="R30" s="166" t="str">
        <f t="shared" si="11"/>
        <v/>
      </c>
      <c r="S30" s="166"/>
      <c r="T30" s="111"/>
    </row>
    <row r="31" spans="1:20" ht="24.6" customHeight="1" x14ac:dyDescent="0.25">
      <c r="A31" s="112"/>
      <c r="B31" s="30"/>
      <c r="C31" s="31"/>
      <c r="D31" s="75"/>
      <c r="E31" s="30"/>
      <c r="F31" s="30"/>
      <c r="G31" s="83">
        <f t="shared" si="5"/>
        <v>0</v>
      </c>
      <c r="H31" s="168" t="str">
        <f t="shared" si="6"/>
        <v/>
      </c>
      <c r="I31" s="169"/>
      <c r="J31" s="168" t="str">
        <f t="shared" si="7"/>
        <v/>
      </c>
      <c r="K31" s="169"/>
      <c r="L31" s="168" t="str">
        <f t="shared" si="8"/>
        <v/>
      </c>
      <c r="M31" s="169"/>
      <c r="N31" s="168" t="str">
        <f t="shared" si="9"/>
        <v/>
      </c>
      <c r="O31" s="169"/>
      <c r="P31" s="168" t="str">
        <f t="shared" ref="P31" si="28">IF(AND($P$8&gt;=$A$129, $J$8&lt;=$P$139),$G31,"")</f>
        <v/>
      </c>
      <c r="Q31" s="169"/>
      <c r="R31" s="168" t="str">
        <f t="shared" si="11"/>
        <v/>
      </c>
      <c r="S31" s="169"/>
      <c r="T31" s="113"/>
    </row>
    <row r="32" spans="1:20" ht="24.6" customHeight="1" x14ac:dyDescent="0.25">
      <c r="A32" s="114"/>
      <c r="B32" s="32"/>
      <c r="C32" s="33"/>
      <c r="D32" s="76"/>
      <c r="E32" s="32"/>
      <c r="F32" s="32"/>
      <c r="G32" s="82">
        <f t="shared" si="5"/>
        <v>0</v>
      </c>
      <c r="H32" s="166" t="str">
        <f t="shared" si="6"/>
        <v/>
      </c>
      <c r="I32" s="166"/>
      <c r="J32" s="166" t="str">
        <f t="shared" si="7"/>
        <v/>
      </c>
      <c r="K32" s="166"/>
      <c r="L32" s="166" t="str">
        <f t="shared" si="8"/>
        <v/>
      </c>
      <c r="M32" s="166"/>
      <c r="N32" s="166" t="str">
        <f t="shared" si="9"/>
        <v/>
      </c>
      <c r="O32" s="166"/>
      <c r="P32" s="166" t="str">
        <f t="shared" ref="P32" si="29">IF(AND($P$8&gt;=$A$129, $P$8&lt;=$A$139),$G32,"")</f>
        <v/>
      </c>
      <c r="Q32" s="166"/>
      <c r="R32" s="166" t="str">
        <f t="shared" si="11"/>
        <v/>
      </c>
      <c r="S32" s="166"/>
      <c r="T32" s="111"/>
    </row>
    <row r="33" spans="1:20" ht="24.6" customHeight="1" x14ac:dyDescent="0.25">
      <c r="A33" s="112"/>
      <c r="B33" s="30"/>
      <c r="C33" s="31"/>
      <c r="D33" s="75"/>
      <c r="E33" s="30"/>
      <c r="F33" s="30"/>
      <c r="G33" s="83">
        <f t="shared" si="5"/>
        <v>0</v>
      </c>
      <c r="H33" s="168" t="str">
        <f t="shared" si="6"/>
        <v/>
      </c>
      <c r="I33" s="169"/>
      <c r="J33" s="168" t="str">
        <f t="shared" si="7"/>
        <v/>
      </c>
      <c r="K33" s="169"/>
      <c r="L33" s="168" t="str">
        <f t="shared" si="8"/>
        <v/>
      </c>
      <c r="M33" s="169"/>
      <c r="N33" s="168" t="str">
        <f t="shared" si="9"/>
        <v/>
      </c>
      <c r="O33" s="169"/>
      <c r="P33" s="168" t="str">
        <f t="shared" ref="P33" si="30">IF(AND($P$8&gt;=$A$129, $J$8&lt;=$P$139),$G33,"")</f>
        <v/>
      </c>
      <c r="Q33" s="169"/>
      <c r="R33" s="168" t="str">
        <f t="shared" si="11"/>
        <v/>
      </c>
      <c r="S33" s="169"/>
      <c r="T33" s="113"/>
    </row>
    <row r="34" spans="1:20" ht="24.6" customHeight="1" x14ac:dyDescent="0.25">
      <c r="A34" s="114"/>
      <c r="B34" s="32"/>
      <c r="C34" s="33"/>
      <c r="D34" s="76"/>
      <c r="E34" s="32"/>
      <c r="F34" s="32"/>
      <c r="G34" s="82">
        <f t="shared" si="5"/>
        <v>0</v>
      </c>
      <c r="H34" s="166" t="str">
        <f t="shared" si="6"/>
        <v/>
      </c>
      <c r="I34" s="166"/>
      <c r="J34" s="166" t="str">
        <f t="shared" si="7"/>
        <v/>
      </c>
      <c r="K34" s="166"/>
      <c r="L34" s="166" t="str">
        <f t="shared" si="8"/>
        <v/>
      </c>
      <c r="M34" s="166"/>
      <c r="N34" s="166" t="str">
        <f t="shared" si="9"/>
        <v/>
      </c>
      <c r="O34" s="166"/>
      <c r="P34" s="166" t="str">
        <f t="shared" ref="P34" si="31">IF(AND($P$8&gt;=$A$129, $P$8&lt;=$A$139),$G34,"")</f>
        <v/>
      </c>
      <c r="Q34" s="166"/>
      <c r="R34" s="166" t="str">
        <f t="shared" si="11"/>
        <v/>
      </c>
      <c r="S34" s="166"/>
      <c r="T34" s="111"/>
    </row>
    <row r="35" spans="1:20" ht="24.6" customHeight="1" x14ac:dyDescent="0.25">
      <c r="A35" s="112"/>
      <c r="B35" s="30"/>
      <c r="C35" s="31"/>
      <c r="D35" s="75"/>
      <c r="E35" s="30"/>
      <c r="F35" s="30"/>
      <c r="G35" s="83">
        <f t="shared" si="5"/>
        <v>0</v>
      </c>
      <c r="H35" s="168" t="str">
        <f t="shared" si="6"/>
        <v/>
      </c>
      <c r="I35" s="169"/>
      <c r="J35" s="168" t="str">
        <f t="shared" si="7"/>
        <v/>
      </c>
      <c r="K35" s="169"/>
      <c r="L35" s="168" t="str">
        <f t="shared" si="8"/>
        <v/>
      </c>
      <c r="M35" s="169"/>
      <c r="N35" s="168" t="str">
        <f t="shared" si="9"/>
        <v/>
      </c>
      <c r="O35" s="169"/>
      <c r="P35" s="168" t="str">
        <f t="shared" ref="P35" si="32">IF(AND($P$8&gt;=$A$129, $J$8&lt;=$P$139),$G35,"")</f>
        <v/>
      </c>
      <c r="Q35" s="169"/>
      <c r="R35" s="168" t="str">
        <f t="shared" si="11"/>
        <v/>
      </c>
      <c r="S35" s="169"/>
      <c r="T35" s="113"/>
    </row>
    <row r="36" spans="1:20" ht="24.6" customHeight="1" x14ac:dyDescent="0.25">
      <c r="A36" s="114"/>
      <c r="B36" s="32"/>
      <c r="C36" s="33"/>
      <c r="D36" s="76"/>
      <c r="E36" s="32"/>
      <c r="F36" s="32"/>
      <c r="G36" s="82">
        <f t="shared" si="5"/>
        <v>0</v>
      </c>
      <c r="H36" s="166" t="str">
        <f t="shared" si="6"/>
        <v/>
      </c>
      <c r="I36" s="166"/>
      <c r="J36" s="166" t="str">
        <f t="shared" si="7"/>
        <v/>
      </c>
      <c r="K36" s="166"/>
      <c r="L36" s="166" t="str">
        <f t="shared" si="8"/>
        <v/>
      </c>
      <c r="M36" s="166"/>
      <c r="N36" s="166" t="str">
        <f t="shared" si="9"/>
        <v/>
      </c>
      <c r="O36" s="166"/>
      <c r="P36" s="166" t="str">
        <f t="shared" ref="P36" si="33">IF(AND($P$8&gt;=$A$129, $P$8&lt;=$A$139),$G36,"")</f>
        <v/>
      </c>
      <c r="Q36" s="166"/>
      <c r="R36" s="166" t="str">
        <f t="shared" si="11"/>
        <v/>
      </c>
      <c r="S36" s="166"/>
      <c r="T36" s="111"/>
    </row>
    <row r="37" spans="1:20" ht="24.6" customHeight="1" x14ac:dyDescent="0.25">
      <c r="A37" s="112"/>
      <c r="B37" s="30"/>
      <c r="C37" s="31"/>
      <c r="D37" s="75"/>
      <c r="E37" s="30"/>
      <c r="F37" s="30"/>
      <c r="G37" s="83">
        <f t="shared" si="5"/>
        <v>0</v>
      </c>
      <c r="H37" s="168" t="str">
        <f t="shared" si="6"/>
        <v/>
      </c>
      <c r="I37" s="169"/>
      <c r="J37" s="168" t="str">
        <f t="shared" si="7"/>
        <v/>
      </c>
      <c r="K37" s="169"/>
      <c r="L37" s="168" t="str">
        <f t="shared" si="8"/>
        <v/>
      </c>
      <c r="M37" s="169"/>
      <c r="N37" s="168" t="str">
        <f t="shared" si="9"/>
        <v/>
      </c>
      <c r="O37" s="169"/>
      <c r="P37" s="168" t="str">
        <f t="shared" ref="P37" si="34">IF(AND($P$8&gt;=$A$129, $J$8&lt;=$P$139),$G37,"")</f>
        <v/>
      </c>
      <c r="Q37" s="169"/>
      <c r="R37" s="168" t="str">
        <f t="shared" si="11"/>
        <v/>
      </c>
      <c r="S37" s="169"/>
      <c r="T37" s="113"/>
    </row>
    <row r="38" spans="1:20" ht="24.6" customHeight="1" x14ac:dyDescent="0.25">
      <c r="A38" s="114"/>
      <c r="B38" s="32"/>
      <c r="C38" s="33"/>
      <c r="D38" s="76"/>
      <c r="E38" s="32"/>
      <c r="F38" s="32"/>
      <c r="G38" s="82">
        <f t="shared" si="5"/>
        <v>0</v>
      </c>
      <c r="H38" s="166" t="str">
        <f t="shared" si="6"/>
        <v/>
      </c>
      <c r="I38" s="166"/>
      <c r="J38" s="166" t="str">
        <f t="shared" si="7"/>
        <v/>
      </c>
      <c r="K38" s="166"/>
      <c r="L38" s="166" t="str">
        <f t="shared" si="8"/>
        <v/>
      </c>
      <c r="M38" s="166"/>
      <c r="N38" s="166" t="str">
        <f t="shared" si="9"/>
        <v/>
      </c>
      <c r="O38" s="166"/>
      <c r="P38" s="166" t="str">
        <f t="shared" ref="P38" si="35">IF(AND($P$8&gt;=$A$129, $P$8&lt;=$A$139),$G38,"")</f>
        <v/>
      </c>
      <c r="Q38" s="166"/>
      <c r="R38" s="166" t="str">
        <f t="shared" si="11"/>
        <v/>
      </c>
      <c r="S38" s="166"/>
      <c r="T38" s="111"/>
    </row>
    <row r="39" spans="1:20" ht="24.6" customHeight="1" x14ac:dyDescent="0.25">
      <c r="A39" s="112"/>
      <c r="B39" s="30"/>
      <c r="C39" s="31"/>
      <c r="D39" s="75"/>
      <c r="E39" s="30"/>
      <c r="F39" s="30"/>
      <c r="G39" s="83">
        <f t="shared" si="5"/>
        <v>0</v>
      </c>
      <c r="H39" s="168" t="str">
        <f t="shared" si="6"/>
        <v/>
      </c>
      <c r="I39" s="169"/>
      <c r="J39" s="168" t="str">
        <f t="shared" si="7"/>
        <v/>
      </c>
      <c r="K39" s="169"/>
      <c r="L39" s="168" t="str">
        <f t="shared" si="8"/>
        <v/>
      </c>
      <c r="M39" s="169"/>
      <c r="N39" s="168" t="str">
        <f t="shared" si="9"/>
        <v/>
      </c>
      <c r="O39" s="169"/>
      <c r="P39" s="168" t="str">
        <f t="shared" ref="P39" si="36">IF(AND($P$8&gt;=$A$129, $J$8&lt;=$P$139),$G39,"")</f>
        <v/>
      </c>
      <c r="Q39" s="169"/>
      <c r="R39" s="168" t="str">
        <f t="shared" si="11"/>
        <v/>
      </c>
      <c r="S39" s="169"/>
      <c r="T39" s="113"/>
    </row>
    <row r="40" spans="1:20" ht="24.6" customHeight="1" x14ac:dyDescent="0.25">
      <c r="A40" s="114"/>
      <c r="B40" s="32"/>
      <c r="C40" s="33"/>
      <c r="D40" s="76"/>
      <c r="E40" s="32"/>
      <c r="F40" s="32"/>
      <c r="G40" s="82">
        <f t="shared" si="5"/>
        <v>0</v>
      </c>
      <c r="H40" s="166" t="str">
        <f t="shared" si="6"/>
        <v/>
      </c>
      <c r="I40" s="166"/>
      <c r="J40" s="166" t="str">
        <f t="shared" si="7"/>
        <v/>
      </c>
      <c r="K40" s="166"/>
      <c r="L40" s="166" t="str">
        <f t="shared" si="8"/>
        <v/>
      </c>
      <c r="M40" s="166"/>
      <c r="N40" s="166" t="str">
        <f t="shared" si="9"/>
        <v/>
      </c>
      <c r="O40" s="166"/>
      <c r="P40" s="166" t="str">
        <f t="shared" ref="P40" si="37">IF(AND($P$8&gt;=$A$129, $P$8&lt;=$A$139),$G40,"")</f>
        <v/>
      </c>
      <c r="Q40" s="166"/>
      <c r="R40" s="166" t="str">
        <f t="shared" si="11"/>
        <v/>
      </c>
      <c r="S40" s="166"/>
      <c r="T40" s="111"/>
    </row>
    <row r="41" spans="1:20" ht="24.6" customHeight="1" x14ac:dyDescent="0.25">
      <c r="A41" s="112"/>
      <c r="B41" s="30"/>
      <c r="C41" s="31"/>
      <c r="D41" s="75"/>
      <c r="E41" s="30"/>
      <c r="F41" s="30"/>
      <c r="G41" s="83">
        <f t="shared" si="5"/>
        <v>0</v>
      </c>
      <c r="H41" s="168" t="str">
        <f t="shared" si="6"/>
        <v/>
      </c>
      <c r="I41" s="169"/>
      <c r="J41" s="168" t="str">
        <f t="shared" si="7"/>
        <v/>
      </c>
      <c r="K41" s="169"/>
      <c r="L41" s="168" t="str">
        <f t="shared" si="8"/>
        <v/>
      </c>
      <c r="M41" s="169"/>
      <c r="N41" s="168" t="str">
        <f t="shared" si="9"/>
        <v/>
      </c>
      <c r="O41" s="169"/>
      <c r="P41" s="168" t="str">
        <f t="shared" ref="P41" si="38">IF(AND($P$8&gt;=$A$129, $J$8&lt;=$P$139),$G41,"")</f>
        <v/>
      </c>
      <c r="Q41" s="169"/>
      <c r="R41" s="168" t="str">
        <f t="shared" si="11"/>
        <v/>
      </c>
      <c r="S41" s="169"/>
      <c r="T41" s="113"/>
    </row>
    <row r="42" spans="1:20" ht="24.6" customHeight="1" x14ac:dyDescent="0.25">
      <c r="A42" s="114"/>
      <c r="B42" s="32"/>
      <c r="C42" s="33"/>
      <c r="D42" s="76"/>
      <c r="E42" s="32"/>
      <c r="F42" s="32"/>
      <c r="G42" s="82">
        <f t="shared" si="5"/>
        <v>0</v>
      </c>
      <c r="H42" s="166" t="str">
        <f t="shared" si="6"/>
        <v/>
      </c>
      <c r="I42" s="166"/>
      <c r="J42" s="166" t="str">
        <f t="shared" si="7"/>
        <v/>
      </c>
      <c r="K42" s="166"/>
      <c r="L42" s="166" t="str">
        <f t="shared" si="8"/>
        <v/>
      </c>
      <c r="M42" s="166"/>
      <c r="N42" s="166" t="str">
        <f t="shared" si="9"/>
        <v/>
      </c>
      <c r="O42" s="166"/>
      <c r="P42" s="166" t="str">
        <f t="shared" ref="P42" si="39">IF(AND($P$8&gt;=$A$129, $P$8&lt;=$A$139),$G42,"")</f>
        <v/>
      </c>
      <c r="Q42" s="166"/>
      <c r="R42" s="166" t="str">
        <f t="shared" si="11"/>
        <v/>
      </c>
      <c r="S42" s="166"/>
      <c r="T42" s="111"/>
    </row>
    <row r="43" spans="1:20" ht="24.6" customHeight="1" thickBot="1" x14ac:dyDescent="0.3">
      <c r="A43" s="117"/>
      <c r="B43" s="118"/>
      <c r="C43" s="119"/>
      <c r="D43" s="120"/>
      <c r="E43" s="118"/>
      <c r="F43" s="118"/>
      <c r="G43" s="121">
        <f t="shared" si="5"/>
        <v>0</v>
      </c>
      <c r="H43" s="168" t="str">
        <f t="shared" si="6"/>
        <v/>
      </c>
      <c r="I43" s="169"/>
      <c r="J43" s="168" t="str">
        <f t="shared" si="7"/>
        <v/>
      </c>
      <c r="K43" s="169"/>
      <c r="L43" s="168" t="str">
        <f t="shared" si="8"/>
        <v/>
      </c>
      <c r="M43" s="169"/>
      <c r="N43" s="168" t="str">
        <f t="shared" si="9"/>
        <v/>
      </c>
      <c r="O43" s="169"/>
      <c r="P43" s="168" t="str">
        <f t="shared" ref="P43" si="40">IF(AND($P$8&gt;=$A$129, $J$8&lt;=$P$139),$G43,"")</f>
        <v/>
      </c>
      <c r="Q43" s="169"/>
      <c r="R43" s="168" t="str">
        <f t="shared" si="11"/>
        <v/>
      </c>
      <c r="S43" s="169"/>
      <c r="T43" s="122"/>
    </row>
    <row r="44" spans="1:20" ht="18" customHeight="1" x14ac:dyDescent="0.25">
      <c r="A44" s="19"/>
      <c r="B44" s="19"/>
      <c r="C44" s="20"/>
      <c r="D44" s="20"/>
      <c r="E44" s="20"/>
      <c r="F44" s="20"/>
      <c r="G44" s="20"/>
      <c r="H44" s="21"/>
      <c r="I44" s="22" t="str">
        <f t="shared" ref="I44:I48" si="41">IF(H44="","",$C44*H44)</f>
        <v/>
      </c>
      <c r="J44" s="21"/>
      <c r="K44" s="22" t="str">
        <f t="shared" ref="K44:K48" si="42">IF(J44="","",$C44*J44)</f>
        <v/>
      </c>
      <c r="L44" s="21"/>
      <c r="M44" s="22" t="str">
        <f t="shared" ref="M44:M48" si="43">IF(L44="","",$C44*L44)</f>
        <v/>
      </c>
      <c r="N44" s="21"/>
      <c r="O44" s="22" t="str">
        <f t="shared" ref="O44:O48" si="44">IF(N44="","",$C44*N44)</f>
        <v/>
      </c>
      <c r="P44" s="21"/>
      <c r="Q44" s="22" t="str">
        <f t="shared" ref="Q44:Q48" si="45">IF(P44="","",$C44*P44)</f>
        <v/>
      </c>
      <c r="R44" s="21"/>
      <c r="S44" s="22" t="str">
        <f t="shared" ref="S44:S48" si="46">IF(R44="","",$C44*R44)</f>
        <v/>
      </c>
      <c r="T44" s="23"/>
    </row>
    <row r="45" spans="1:20" ht="18" customHeight="1" x14ac:dyDescent="0.25">
      <c r="A45" s="19"/>
      <c r="B45" s="19"/>
      <c r="C45" s="20"/>
      <c r="D45" s="20"/>
      <c r="E45" s="20"/>
      <c r="F45" s="20"/>
      <c r="G45" s="20"/>
      <c r="H45" s="21"/>
      <c r="I45" s="22" t="str">
        <f t="shared" si="41"/>
        <v/>
      </c>
      <c r="J45" s="21"/>
      <c r="K45" s="22" t="str">
        <f t="shared" si="42"/>
        <v/>
      </c>
      <c r="L45" s="21"/>
      <c r="M45" s="22" t="str">
        <f t="shared" si="43"/>
        <v/>
      </c>
      <c r="N45" s="21"/>
      <c r="O45" s="22" t="str">
        <f t="shared" si="44"/>
        <v/>
      </c>
      <c r="P45" s="21"/>
      <c r="Q45" s="22" t="str">
        <f t="shared" si="45"/>
        <v/>
      </c>
      <c r="R45" s="21"/>
      <c r="S45" s="22" t="str">
        <f t="shared" si="46"/>
        <v/>
      </c>
      <c r="T45" s="23"/>
    </row>
    <row r="46" spans="1:20" ht="18" customHeight="1" x14ac:dyDescent="0.25">
      <c r="A46" s="19"/>
      <c r="B46" s="19"/>
      <c r="C46" s="20"/>
      <c r="D46" s="20"/>
      <c r="E46" s="20"/>
      <c r="F46" s="20"/>
      <c r="G46" s="20"/>
      <c r="H46" s="21"/>
      <c r="I46" s="22" t="str">
        <f t="shared" si="41"/>
        <v/>
      </c>
      <c r="J46" s="21"/>
      <c r="K46" s="22" t="str">
        <f t="shared" si="42"/>
        <v/>
      </c>
      <c r="L46" s="21"/>
      <c r="M46" s="22" t="str">
        <f t="shared" si="43"/>
        <v/>
      </c>
      <c r="N46" s="21"/>
      <c r="O46" s="22" t="str">
        <f t="shared" si="44"/>
        <v/>
      </c>
      <c r="P46" s="21"/>
      <c r="Q46" s="22" t="str">
        <f t="shared" si="45"/>
        <v/>
      </c>
      <c r="R46" s="21"/>
      <c r="S46" s="22" t="str">
        <f t="shared" si="46"/>
        <v/>
      </c>
      <c r="T46" s="23"/>
    </row>
    <row r="47" spans="1:20" ht="18" customHeight="1" x14ac:dyDescent="0.25">
      <c r="A47" s="19"/>
      <c r="B47" s="19"/>
      <c r="C47" s="20"/>
      <c r="D47" s="20"/>
      <c r="E47" s="20"/>
      <c r="F47" s="20"/>
      <c r="G47" s="20"/>
      <c r="H47" s="21"/>
      <c r="I47" s="22" t="str">
        <f t="shared" si="41"/>
        <v/>
      </c>
      <c r="J47" s="21"/>
      <c r="K47" s="22" t="str">
        <f t="shared" si="42"/>
        <v/>
      </c>
      <c r="L47" s="21"/>
      <c r="M47" s="22" t="str">
        <f t="shared" si="43"/>
        <v/>
      </c>
      <c r="N47" s="21"/>
      <c r="O47" s="22" t="str">
        <f t="shared" si="44"/>
        <v/>
      </c>
      <c r="P47" s="21"/>
      <c r="Q47" s="22" t="str">
        <f t="shared" si="45"/>
        <v/>
      </c>
      <c r="R47" s="21"/>
      <c r="S47" s="22" t="str">
        <f t="shared" si="46"/>
        <v/>
      </c>
      <c r="T47" s="23"/>
    </row>
    <row r="48" spans="1:20" ht="18" customHeight="1" x14ac:dyDescent="0.25">
      <c r="A48" s="19"/>
      <c r="B48" s="19"/>
      <c r="C48" s="20"/>
      <c r="D48" s="20"/>
      <c r="E48" s="20"/>
      <c r="F48" s="20"/>
      <c r="G48" s="20"/>
      <c r="H48" s="21"/>
      <c r="I48" s="22" t="str">
        <f t="shared" si="41"/>
        <v/>
      </c>
      <c r="J48" s="21"/>
      <c r="K48" s="22" t="str">
        <f t="shared" si="42"/>
        <v/>
      </c>
      <c r="L48" s="21"/>
      <c r="M48" s="22" t="str">
        <f t="shared" si="43"/>
        <v/>
      </c>
      <c r="N48" s="21"/>
      <c r="O48" s="22" t="str">
        <f t="shared" si="44"/>
        <v/>
      </c>
      <c r="P48" s="21"/>
      <c r="Q48" s="22" t="str">
        <f t="shared" si="45"/>
        <v/>
      </c>
      <c r="R48" s="21"/>
      <c r="S48" s="22" t="str">
        <f t="shared" si="46"/>
        <v/>
      </c>
      <c r="T48" s="23"/>
    </row>
    <row r="49" spans="1:20" x14ac:dyDescent="0.25">
      <c r="A49" s="1"/>
      <c r="B49" s="1"/>
      <c r="C49" s="24"/>
      <c r="D49" s="24"/>
      <c r="E49" s="24"/>
      <c r="F49" s="24"/>
      <c r="G49" s="24"/>
      <c r="H49" s="25"/>
      <c r="I49" s="25"/>
      <c r="J49" s="25"/>
      <c r="K49" s="25"/>
      <c r="L49" s="25"/>
      <c r="M49" s="25"/>
      <c r="N49" s="25"/>
      <c r="O49" s="25"/>
      <c r="P49" s="25"/>
      <c r="Q49" s="26"/>
      <c r="R49" s="26"/>
      <c r="S49" s="26"/>
      <c r="T49" s="26"/>
    </row>
    <row r="99" spans="1:25" x14ac:dyDescent="0.25">
      <c r="A99" s="63"/>
      <c r="B99" s="63"/>
      <c r="C99" s="63"/>
      <c r="D99" s="63"/>
      <c r="E99" s="63"/>
      <c r="F99" s="63"/>
      <c r="G99" s="62"/>
    </row>
    <row r="100" spans="1:25" x14ac:dyDescent="0.25">
      <c r="A100" s="63"/>
      <c r="B100" s="63"/>
      <c r="C100" s="63"/>
      <c r="D100" s="63"/>
      <c r="E100" s="63"/>
      <c r="F100" s="63"/>
      <c r="G100" s="62"/>
    </row>
    <row r="101" spans="1:25" x14ac:dyDescent="0.25">
      <c r="A101" s="63"/>
      <c r="B101" s="63"/>
      <c r="C101" s="63"/>
      <c r="D101" s="63"/>
      <c r="E101" s="63"/>
      <c r="F101" s="63"/>
      <c r="G101" s="62"/>
    </row>
    <row r="102" spans="1:25" x14ac:dyDescent="0.25">
      <c r="A102" s="63"/>
      <c r="B102" s="63"/>
      <c r="C102" s="63"/>
      <c r="D102" s="63"/>
      <c r="E102" s="63"/>
      <c r="F102" s="63"/>
      <c r="G102" s="62"/>
    </row>
    <row r="103" spans="1:25" x14ac:dyDescent="0.25">
      <c r="A103" s="55" t="s">
        <v>14</v>
      </c>
      <c r="B103" s="71" t="s">
        <v>15</v>
      </c>
      <c r="C103" s="71" t="s">
        <v>16</v>
      </c>
      <c r="D103" s="13"/>
      <c r="E103" s="12"/>
      <c r="F103" s="12"/>
      <c r="G103" s="59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56"/>
      <c r="Y103" s="56"/>
    </row>
    <row r="104" spans="1:25" x14ac:dyDescent="0.25">
      <c r="A104" s="55" t="s">
        <v>17</v>
      </c>
      <c r="B104" s="71" t="s">
        <v>15</v>
      </c>
      <c r="C104" s="71" t="s">
        <v>18</v>
      </c>
      <c r="D104" s="13"/>
      <c r="E104" s="12"/>
      <c r="F104" s="12"/>
      <c r="G104" s="59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56"/>
      <c r="Y104" s="56"/>
    </row>
    <row r="105" spans="1:25" x14ac:dyDescent="0.25">
      <c r="A105" s="55" t="s">
        <v>19</v>
      </c>
      <c r="B105" s="71" t="s">
        <v>15</v>
      </c>
      <c r="C105" s="71" t="s">
        <v>20</v>
      </c>
      <c r="D105" s="13"/>
      <c r="E105" s="12"/>
      <c r="F105" s="12"/>
      <c r="G105" s="59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56"/>
      <c r="Y105" s="56"/>
    </row>
    <row r="106" spans="1:25" x14ac:dyDescent="0.25">
      <c r="A106" s="55" t="s">
        <v>21</v>
      </c>
      <c r="B106" s="71" t="s">
        <v>15</v>
      </c>
      <c r="C106" s="71" t="s">
        <v>22</v>
      </c>
      <c r="D106" s="13"/>
      <c r="E106" s="12"/>
      <c r="F106" s="12"/>
      <c r="G106" s="59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56"/>
      <c r="Y106" s="56"/>
    </row>
    <row r="107" spans="1:25" x14ac:dyDescent="0.25">
      <c r="A107" s="55" t="s">
        <v>23</v>
      </c>
      <c r="B107" s="71" t="s">
        <v>15</v>
      </c>
      <c r="C107" s="71" t="s">
        <v>24</v>
      </c>
      <c r="D107" s="13"/>
      <c r="E107" s="12"/>
      <c r="F107" s="12"/>
      <c r="G107" s="59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56"/>
      <c r="Y107" s="56"/>
    </row>
    <row r="108" spans="1:25" x14ac:dyDescent="0.25">
      <c r="A108" s="55" t="s">
        <v>25</v>
      </c>
      <c r="B108" s="71" t="s">
        <v>15</v>
      </c>
      <c r="C108" s="71" t="s">
        <v>26</v>
      </c>
      <c r="D108" s="13"/>
      <c r="E108" s="12"/>
      <c r="F108" s="12"/>
      <c r="G108" s="59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56"/>
      <c r="Y108" s="56"/>
    </row>
    <row r="109" spans="1:25" ht="13.8" x14ac:dyDescent="0.25">
      <c r="A109" s="55" t="s">
        <v>27</v>
      </c>
      <c r="B109" s="71" t="s">
        <v>15</v>
      </c>
      <c r="C109" s="71" t="s">
        <v>28</v>
      </c>
      <c r="D109" s="72"/>
      <c r="E109" s="18"/>
      <c r="F109" s="18"/>
      <c r="G109" s="61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56"/>
      <c r="Y109" s="56"/>
    </row>
    <row r="110" spans="1:25" x14ac:dyDescent="0.25">
      <c r="A110" s="55" t="s">
        <v>29</v>
      </c>
      <c r="B110" s="71" t="s">
        <v>15</v>
      </c>
      <c r="C110" s="71" t="s">
        <v>30</v>
      </c>
      <c r="D110" s="13"/>
      <c r="E110" s="12"/>
      <c r="F110" s="12"/>
      <c r="G110" s="59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56"/>
      <c r="Y110" s="56"/>
    </row>
    <row r="111" spans="1:25" x14ac:dyDescent="0.25">
      <c r="A111" s="55" t="s">
        <v>31</v>
      </c>
      <c r="B111" s="71" t="s">
        <v>15</v>
      </c>
      <c r="C111" s="71" t="s">
        <v>32</v>
      </c>
      <c r="D111" s="13"/>
      <c r="E111" s="12"/>
      <c r="F111" s="12"/>
      <c r="G111" s="59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56"/>
      <c r="Y111" s="56"/>
    </row>
    <row r="112" spans="1:25" x14ac:dyDescent="0.25">
      <c r="A112" s="55" t="s">
        <v>33</v>
      </c>
      <c r="B112" s="71" t="s">
        <v>15</v>
      </c>
      <c r="C112" s="71" t="s">
        <v>34</v>
      </c>
      <c r="D112" s="13"/>
      <c r="E112" s="12"/>
      <c r="F112" s="12"/>
      <c r="G112" s="59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56"/>
      <c r="Y112" s="56"/>
    </row>
    <row r="113" spans="1:25" x14ac:dyDescent="0.25">
      <c r="A113" s="55" t="s">
        <v>35</v>
      </c>
      <c r="B113" s="71" t="s">
        <v>15</v>
      </c>
      <c r="C113" s="71" t="s">
        <v>36</v>
      </c>
      <c r="D113" s="13"/>
      <c r="E113" s="12"/>
      <c r="F113" s="12"/>
      <c r="G113" s="59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56"/>
      <c r="Y113" s="56"/>
    </row>
    <row r="114" spans="1:25" x14ac:dyDescent="0.25">
      <c r="A114" s="55" t="s">
        <v>37</v>
      </c>
      <c r="B114" s="71" t="s">
        <v>15</v>
      </c>
      <c r="C114" s="71" t="s">
        <v>38</v>
      </c>
      <c r="D114" s="13"/>
      <c r="E114" s="12"/>
      <c r="F114" s="12"/>
      <c r="G114" s="59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56"/>
      <c r="Y114" s="56"/>
    </row>
    <row r="115" spans="1:25" x14ac:dyDescent="0.25">
      <c r="A115" s="55" t="s">
        <v>39</v>
      </c>
      <c r="B115" s="71" t="s">
        <v>15</v>
      </c>
      <c r="C115" s="71" t="s">
        <v>40</v>
      </c>
      <c r="D115" s="13"/>
      <c r="E115" s="12"/>
      <c r="F115" s="12"/>
      <c r="G115" s="59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56"/>
      <c r="Y115" s="56"/>
    </row>
    <row r="116" spans="1:25" x14ac:dyDescent="0.25">
      <c r="A116" s="55" t="s">
        <v>41</v>
      </c>
      <c r="B116" s="71" t="s">
        <v>15</v>
      </c>
      <c r="C116" s="71" t="s">
        <v>42</v>
      </c>
      <c r="D116" s="13"/>
      <c r="E116" s="12"/>
      <c r="F116" s="12"/>
      <c r="G116" s="59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56"/>
      <c r="Y116" s="56"/>
    </row>
    <row r="117" spans="1:25" x14ac:dyDescent="0.25">
      <c r="A117" s="55" t="s">
        <v>43</v>
      </c>
      <c r="B117" s="71" t="s">
        <v>15</v>
      </c>
      <c r="C117" s="71" t="s">
        <v>44</v>
      </c>
      <c r="D117" s="13"/>
      <c r="E117" s="12"/>
      <c r="F117" s="12"/>
      <c r="G117" s="59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56"/>
      <c r="Y117" s="56"/>
    </row>
    <row r="118" spans="1:25" x14ac:dyDescent="0.25">
      <c r="A118" s="55" t="s">
        <v>45</v>
      </c>
      <c r="B118" s="71" t="s">
        <v>15</v>
      </c>
      <c r="C118" s="71" t="s">
        <v>46</v>
      </c>
      <c r="D118" s="13"/>
      <c r="E118" s="12"/>
      <c r="F118" s="12"/>
      <c r="G118" s="59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56"/>
      <c r="Y118" s="56"/>
    </row>
    <row r="119" spans="1:25" x14ac:dyDescent="0.25">
      <c r="A119" s="55" t="s">
        <v>47</v>
      </c>
      <c r="B119" s="71" t="s">
        <v>15</v>
      </c>
      <c r="C119" s="71" t="s">
        <v>48</v>
      </c>
      <c r="D119" s="13"/>
      <c r="E119" s="12"/>
      <c r="F119" s="12"/>
      <c r="G119" s="59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56"/>
      <c r="Y119" s="56"/>
    </row>
    <row r="120" spans="1:25" x14ac:dyDescent="0.25">
      <c r="A120" s="55" t="s">
        <v>49</v>
      </c>
      <c r="B120" s="71" t="s">
        <v>15</v>
      </c>
      <c r="C120" s="71" t="s">
        <v>50</v>
      </c>
      <c r="D120" s="13"/>
      <c r="E120" s="12"/>
      <c r="F120" s="12"/>
      <c r="G120" s="59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56"/>
      <c r="Y120" s="56"/>
    </row>
    <row r="121" spans="1:25" x14ac:dyDescent="0.25">
      <c r="A121" s="55" t="s">
        <v>51</v>
      </c>
      <c r="B121" s="71" t="s">
        <v>15</v>
      </c>
      <c r="C121" s="71" t="s">
        <v>52</v>
      </c>
      <c r="D121" s="13"/>
      <c r="E121" s="12"/>
      <c r="F121" s="12"/>
      <c r="G121" s="59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56"/>
      <c r="Y121" s="56"/>
    </row>
    <row r="122" spans="1:25" x14ac:dyDescent="0.25">
      <c r="A122" s="55" t="s">
        <v>53</v>
      </c>
      <c r="B122" s="71" t="s">
        <v>15</v>
      </c>
      <c r="C122" s="71" t="s">
        <v>54</v>
      </c>
      <c r="D122" s="13"/>
      <c r="E122" s="12"/>
      <c r="F122" s="12"/>
      <c r="G122" s="59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56"/>
      <c r="Y122" s="56"/>
    </row>
    <row r="123" spans="1:25" x14ac:dyDescent="0.25">
      <c r="A123" s="55" t="s">
        <v>55</v>
      </c>
      <c r="B123" s="71" t="s">
        <v>15</v>
      </c>
      <c r="C123" s="71" t="s">
        <v>56</v>
      </c>
      <c r="D123" s="13"/>
      <c r="E123" s="12"/>
      <c r="F123" s="12"/>
      <c r="G123" s="59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56"/>
      <c r="Y123" s="56"/>
    </row>
    <row r="124" spans="1:25" x14ac:dyDescent="0.25">
      <c r="A124" s="55" t="s">
        <v>57</v>
      </c>
      <c r="B124" s="71" t="s">
        <v>15</v>
      </c>
      <c r="C124" s="71" t="s">
        <v>58</v>
      </c>
      <c r="D124" s="13"/>
      <c r="E124" s="12"/>
      <c r="F124" s="12"/>
      <c r="G124" s="59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56"/>
      <c r="Y124" s="56"/>
    </row>
    <row r="125" spans="1:25" x14ac:dyDescent="0.25">
      <c r="A125" s="55" t="s">
        <v>59</v>
      </c>
      <c r="B125" s="71" t="s">
        <v>15</v>
      </c>
      <c r="C125" s="71" t="s">
        <v>60</v>
      </c>
      <c r="D125" s="13"/>
      <c r="E125" s="12"/>
      <c r="F125" s="12"/>
      <c r="G125" s="59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56"/>
      <c r="Y125" s="56"/>
    </row>
    <row r="126" spans="1:25" x14ac:dyDescent="0.25">
      <c r="A126" s="55" t="s">
        <v>61</v>
      </c>
      <c r="B126" s="71" t="s">
        <v>15</v>
      </c>
      <c r="C126" s="71" t="s">
        <v>62</v>
      </c>
      <c r="D126" s="13"/>
      <c r="E126" s="12"/>
      <c r="F126" s="12"/>
      <c r="G126" s="59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56"/>
      <c r="Y126" s="56"/>
    </row>
    <row r="127" spans="1:25" x14ac:dyDescent="0.25">
      <c r="A127" s="55" t="s">
        <v>63</v>
      </c>
      <c r="B127" s="71" t="s">
        <v>15</v>
      </c>
      <c r="C127" s="71" t="s">
        <v>64</v>
      </c>
      <c r="D127" s="13"/>
      <c r="E127" s="12"/>
      <c r="F127" s="12"/>
      <c r="G127" s="59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56"/>
      <c r="Y127" s="56"/>
    </row>
    <row r="128" spans="1:25" x14ac:dyDescent="0.25">
      <c r="A128" s="55" t="s">
        <v>65</v>
      </c>
      <c r="B128" s="71" t="s">
        <v>15</v>
      </c>
      <c r="C128" s="71" t="s">
        <v>66</v>
      </c>
      <c r="D128" s="13"/>
      <c r="E128" s="12"/>
      <c r="F128" s="12"/>
      <c r="G128" s="59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56"/>
      <c r="Y128" s="56"/>
    </row>
    <row r="129" spans="1:25" x14ac:dyDescent="0.25">
      <c r="A129" s="55" t="s">
        <v>67</v>
      </c>
      <c r="B129" s="71" t="s">
        <v>68</v>
      </c>
      <c r="C129" s="71" t="s">
        <v>69</v>
      </c>
      <c r="D129" s="13"/>
      <c r="E129" s="12"/>
      <c r="F129" s="12"/>
      <c r="G129" s="59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56"/>
      <c r="Y129" s="56"/>
    </row>
    <row r="130" spans="1:25" x14ac:dyDescent="0.25">
      <c r="A130" s="55" t="s">
        <v>70</v>
      </c>
      <c r="B130" s="71" t="s">
        <v>68</v>
      </c>
      <c r="C130" s="71" t="s">
        <v>71</v>
      </c>
      <c r="D130" s="13"/>
      <c r="E130" s="12"/>
      <c r="F130" s="12"/>
      <c r="G130" s="59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56"/>
      <c r="Y130" s="56"/>
    </row>
    <row r="131" spans="1:25" x14ac:dyDescent="0.25">
      <c r="A131" s="55" t="s">
        <v>72</v>
      </c>
      <c r="B131" s="71" t="s">
        <v>68</v>
      </c>
      <c r="C131" s="71" t="s">
        <v>73</v>
      </c>
      <c r="D131" s="13"/>
      <c r="E131" s="12"/>
      <c r="F131" s="12"/>
      <c r="G131" s="59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56"/>
      <c r="Y131" s="56"/>
    </row>
    <row r="132" spans="1:25" x14ac:dyDescent="0.25">
      <c r="A132" s="55" t="s">
        <v>74</v>
      </c>
      <c r="B132" s="71" t="s">
        <v>68</v>
      </c>
      <c r="C132" s="71" t="s">
        <v>75</v>
      </c>
      <c r="D132" s="13"/>
      <c r="E132" s="12"/>
      <c r="F132" s="12"/>
      <c r="G132" s="59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56"/>
      <c r="Y132" s="56"/>
    </row>
    <row r="133" spans="1:25" x14ac:dyDescent="0.25">
      <c r="A133" s="55" t="s">
        <v>76</v>
      </c>
      <c r="B133" s="71" t="s">
        <v>68</v>
      </c>
      <c r="C133" s="71" t="s">
        <v>77</v>
      </c>
      <c r="D133" s="13"/>
      <c r="E133" s="12"/>
      <c r="F133" s="12"/>
      <c r="G133" s="59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56"/>
      <c r="Y133" s="56"/>
    </row>
    <row r="134" spans="1:25" x14ac:dyDescent="0.25">
      <c r="A134" s="55" t="s">
        <v>78</v>
      </c>
      <c r="B134" s="71" t="s">
        <v>68</v>
      </c>
      <c r="C134" s="71" t="s">
        <v>79</v>
      </c>
      <c r="D134" s="13"/>
      <c r="E134" s="12"/>
      <c r="F134" s="12"/>
      <c r="G134" s="59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56"/>
      <c r="Y134" s="56"/>
    </row>
    <row r="135" spans="1:25" x14ac:dyDescent="0.25">
      <c r="A135" s="55" t="s">
        <v>80</v>
      </c>
      <c r="B135" s="71" t="s">
        <v>68</v>
      </c>
      <c r="C135" s="71" t="s">
        <v>81</v>
      </c>
      <c r="D135" s="13"/>
      <c r="E135" s="12"/>
      <c r="F135" s="12"/>
      <c r="G135" s="59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56"/>
      <c r="Y135" s="56"/>
    </row>
    <row r="136" spans="1:25" x14ac:dyDescent="0.25">
      <c r="A136" s="55" t="s">
        <v>82</v>
      </c>
      <c r="B136" s="71" t="s">
        <v>68</v>
      </c>
      <c r="C136" s="71" t="s">
        <v>83</v>
      </c>
      <c r="D136" s="13"/>
      <c r="E136" s="12"/>
      <c r="F136" s="12"/>
      <c r="G136" s="59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56"/>
      <c r="Y136" s="56"/>
    </row>
    <row r="137" spans="1:25" x14ac:dyDescent="0.25">
      <c r="A137" s="55" t="s">
        <v>84</v>
      </c>
      <c r="B137" s="71" t="s">
        <v>68</v>
      </c>
      <c r="C137" s="71" t="s">
        <v>85</v>
      </c>
      <c r="D137" s="13"/>
      <c r="E137" s="12"/>
      <c r="F137" s="12"/>
      <c r="G137" s="59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56"/>
      <c r="Y137" s="56"/>
    </row>
    <row r="138" spans="1:25" x14ac:dyDescent="0.25">
      <c r="A138" s="55" t="s">
        <v>86</v>
      </c>
      <c r="B138" s="71" t="s">
        <v>68</v>
      </c>
      <c r="C138" s="71" t="s">
        <v>87</v>
      </c>
      <c r="D138" s="13"/>
      <c r="E138" s="12"/>
      <c r="F138" s="12"/>
      <c r="G138" s="59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56"/>
      <c r="Y138" s="56"/>
    </row>
    <row r="139" spans="1:25" x14ac:dyDescent="0.25">
      <c r="A139" s="55" t="s">
        <v>88</v>
      </c>
      <c r="B139" s="71" t="s">
        <v>68</v>
      </c>
      <c r="C139" s="71" t="s">
        <v>89</v>
      </c>
      <c r="D139" s="13"/>
      <c r="E139" s="12"/>
      <c r="F139" s="12"/>
      <c r="G139" s="59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56"/>
      <c r="Y139" s="56"/>
    </row>
    <row r="140" spans="1:25" x14ac:dyDescent="0.25">
      <c r="A140" s="84" t="s">
        <v>125</v>
      </c>
      <c r="B140" s="85" t="s">
        <v>15</v>
      </c>
      <c r="C140" s="85" t="s">
        <v>134</v>
      </c>
      <c r="D140" s="13"/>
      <c r="E140" s="12"/>
      <c r="F140" s="12"/>
      <c r="G140" s="59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56"/>
      <c r="Y140" s="56"/>
    </row>
    <row r="141" spans="1:25" x14ac:dyDescent="0.25">
      <c r="A141" s="86" t="s">
        <v>126</v>
      </c>
      <c r="B141" s="85" t="s">
        <v>15</v>
      </c>
      <c r="C141" s="85" t="s">
        <v>135</v>
      </c>
      <c r="D141" s="13"/>
      <c r="E141" s="12"/>
      <c r="F141" s="12"/>
      <c r="G141" s="59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56"/>
      <c r="Y141" s="56"/>
    </row>
    <row r="142" spans="1:25" x14ac:dyDescent="0.25">
      <c r="A142" s="86" t="s">
        <v>127</v>
      </c>
      <c r="B142" s="85" t="s">
        <v>15</v>
      </c>
      <c r="C142" s="85" t="s">
        <v>136</v>
      </c>
      <c r="D142" s="13"/>
      <c r="E142" s="12"/>
      <c r="F142" s="12"/>
      <c r="G142" s="59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56"/>
      <c r="Y142" s="56"/>
    </row>
    <row r="143" spans="1:25" x14ac:dyDescent="0.25">
      <c r="A143" s="86" t="s">
        <v>133</v>
      </c>
      <c r="B143" s="85" t="s">
        <v>15</v>
      </c>
      <c r="C143" s="85" t="s">
        <v>137</v>
      </c>
      <c r="D143" s="13"/>
      <c r="E143" s="86"/>
      <c r="F143" s="85"/>
      <c r="G143" s="85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1:25" x14ac:dyDescent="0.25">
      <c r="A144" s="86" t="s">
        <v>128</v>
      </c>
      <c r="B144" s="85" t="s">
        <v>15</v>
      </c>
      <c r="C144" s="85" t="s">
        <v>138</v>
      </c>
      <c r="D144" s="13"/>
      <c r="E144" s="86"/>
      <c r="F144" s="85"/>
      <c r="G144" s="85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1:20" x14ac:dyDescent="0.25">
      <c r="A145" s="86" t="s">
        <v>129</v>
      </c>
      <c r="B145" s="85" t="s">
        <v>15</v>
      </c>
      <c r="C145" s="85" t="s">
        <v>139</v>
      </c>
      <c r="D145" s="13"/>
      <c r="E145" s="86"/>
      <c r="F145" s="85"/>
      <c r="G145" s="85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1:20" x14ac:dyDescent="0.25">
      <c r="A146" s="86" t="s">
        <v>130</v>
      </c>
      <c r="B146" s="85" t="s">
        <v>15</v>
      </c>
      <c r="C146" s="85" t="s">
        <v>140</v>
      </c>
      <c r="D146" s="13"/>
      <c r="E146" s="86"/>
      <c r="F146" s="85"/>
      <c r="G146" s="85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1:20" x14ac:dyDescent="0.25">
      <c r="A147" s="86" t="s">
        <v>131</v>
      </c>
      <c r="B147" s="85" t="s">
        <v>15</v>
      </c>
      <c r="C147" s="85" t="s">
        <v>141</v>
      </c>
      <c r="D147" s="13"/>
      <c r="E147" s="86"/>
      <c r="F147" s="85"/>
      <c r="G147" s="85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1:20" x14ac:dyDescent="0.25">
      <c r="A148" s="86" t="s">
        <v>132</v>
      </c>
      <c r="B148" s="85" t="s">
        <v>15</v>
      </c>
      <c r="C148" s="85" t="s">
        <v>142</v>
      </c>
      <c r="D148" s="13"/>
      <c r="E148" s="86"/>
      <c r="F148" s="85"/>
      <c r="G148" s="85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1:20" x14ac:dyDescent="0.25">
      <c r="A149" s="86" t="s">
        <v>143</v>
      </c>
      <c r="B149" s="85" t="s">
        <v>15</v>
      </c>
      <c r="C149" s="85" t="s">
        <v>149</v>
      </c>
      <c r="D149" s="13"/>
      <c r="E149" s="86"/>
      <c r="F149" s="85"/>
      <c r="G149" s="85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1:20" x14ac:dyDescent="0.25">
      <c r="A150" s="86" t="s">
        <v>144</v>
      </c>
      <c r="B150" s="85" t="s">
        <v>15</v>
      </c>
      <c r="C150" s="85" t="s">
        <v>150</v>
      </c>
      <c r="D150" s="13"/>
      <c r="E150" s="86"/>
      <c r="F150" s="85"/>
      <c r="G150" s="85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1:20" x14ac:dyDescent="0.25">
      <c r="A151" s="86" t="s">
        <v>145</v>
      </c>
      <c r="B151" s="85" t="s">
        <v>15</v>
      </c>
      <c r="C151" s="85" t="s">
        <v>151</v>
      </c>
      <c r="D151" s="13"/>
      <c r="E151" s="86"/>
      <c r="F151" s="85"/>
      <c r="G151" s="85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1:20" x14ac:dyDescent="0.25">
      <c r="A152" s="86" t="s">
        <v>146</v>
      </c>
      <c r="B152" s="85" t="s">
        <v>15</v>
      </c>
      <c r="C152" s="85" t="s">
        <v>152</v>
      </c>
      <c r="D152" s="13"/>
      <c r="E152" s="86"/>
      <c r="F152" s="85"/>
      <c r="G152" s="85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1:20" x14ac:dyDescent="0.25">
      <c r="A153" s="86" t="s">
        <v>147</v>
      </c>
      <c r="B153" s="85" t="s">
        <v>15</v>
      </c>
      <c r="C153" s="85" t="s">
        <v>153</v>
      </c>
      <c r="D153" s="13"/>
      <c r="E153" s="86"/>
      <c r="F153" s="85"/>
      <c r="G153" s="85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1:20" x14ac:dyDescent="0.25">
      <c r="A154" s="86" t="s">
        <v>148</v>
      </c>
      <c r="B154" s="85" t="s">
        <v>15</v>
      </c>
      <c r="C154" s="85" t="s">
        <v>154</v>
      </c>
      <c r="D154" s="13"/>
      <c r="E154" s="86"/>
      <c r="F154" s="85"/>
      <c r="G154" s="85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1:20" x14ac:dyDescent="0.25">
      <c r="A155" s="87"/>
      <c r="B155" s="85"/>
      <c r="C155" s="85"/>
      <c r="D155" s="13"/>
      <c r="E155" s="12"/>
      <c r="F155" s="12"/>
      <c r="G155" s="3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1:20" x14ac:dyDescent="0.25">
      <c r="A156" s="87"/>
      <c r="B156" s="85"/>
      <c r="C156" s="85"/>
      <c r="D156" s="13"/>
      <c r="E156" s="12"/>
      <c r="F156" s="12"/>
      <c r="G156" s="3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1:20" x14ac:dyDescent="0.25">
      <c r="A157" s="87"/>
      <c r="B157" s="85"/>
      <c r="C157" s="85"/>
      <c r="D157" s="13"/>
      <c r="E157" s="12"/>
      <c r="F157" s="12"/>
      <c r="G157" s="3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1:20" x14ac:dyDescent="0.25">
      <c r="A158" s="87"/>
      <c r="B158" s="85"/>
      <c r="C158" s="85"/>
      <c r="D158" s="13"/>
      <c r="E158" s="12"/>
      <c r="F158" s="12"/>
      <c r="G158" s="3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1:20" x14ac:dyDescent="0.2">
      <c r="A159" s="88"/>
      <c r="B159" s="13"/>
      <c r="C159" s="12"/>
      <c r="D159" s="13"/>
      <c r="E159" s="12"/>
      <c r="F159" s="12"/>
      <c r="G159" s="3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1:20" x14ac:dyDescent="0.2">
      <c r="A160" s="58"/>
      <c r="B160" s="13"/>
      <c r="C160" s="12"/>
      <c r="D160" s="13"/>
      <c r="E160" s="12"/>
      <c r="F160" s="12"/>
      <c r="G160" s="3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1:20" x14ac:dyDescent="0.2">
      <c r="A161" s="36"/>
      <c r="B161" s="13"/>
      <c r="C161" s="12"/>
      <c r="D161" s="13"/>
      <c r="E161" s="12"/>
      <c r="F161" s="12"/>
      <c r="G161" s="3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1:20" x14ac:dyDescent="0.2">
      <c r="A162" s="12"/>
      <c r="B162" s="13"/>
      <c r="C162" s="12"/>
      <c r="D162" s="13"/>
      <c r="E162" s="12"/>
      <c r="F162" s="12"/>
      <c r="G162" s="3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1:20" x14ac:dyDescent="0.2">
      <c r="A163" s="12"/>
      <c r="B163" s="13"/>
      <c r="C163" s="12"/>
      <c r="D163" s="13"/>
      <c r="E163" s="12"/>
      <c r="F163" s="12"/>
      <c r="G163" s="3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1:20" x14ac:dyDescent="0.2">
      <c r="A164" s="12"/>
      <c r="B164" s="13"/>
      <c r="C164" s="12"/>
      <c r="D164" s="13"/>
      <c r="E164" s="12"/>
      <c r="F164" s="12"/>
      <c r="G164" s="3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1:20" x14ac:dyDescent="0.2">
      <c r="A165" s="12"/>
      <c r="B165" s="13"/>
      <c r="C165" s="12"/>
      <c r="D165" s="13"/>
      <c r="E165" s="12"/>
      <c r="F165" s="12"/>
      <c r="G165" s="3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1:20" x14ac:dyDescent="0.2">
      <c r="A166" s="12"/>
      <c r="B166" s="13"/>
      <c r="C166" s="12"/>
      <c r="D166" s="13"/>
      <c r="E166" s="12"/>
      <c r="F166" s="12"/>
      <c r="G166" s="3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1:20" x14ac:dyDescent="0.2">
      <c r="A167" s="12"/>
      <c r="B167" s="13"/>
      <c r="C167" s="12"/>
      <c r="D167" s="13"/>
      <c r="E167" s="12"/>
      <c r="F167" s="12"/>
      <c r="G167" s="3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1:20" x14ac:dyDescent="0.2">
      <c r="A168" s="12"/>
      <c r="B168" s="13"/>
      <c r="C168" s="12"/>
      <c r="D168" s="13"/>
      <c r="E168" s="12"/>
      <c r="F168" s="12"/>
      <c r="G168" s="3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1:20" x14ac:dyDescent="0.2">
      <c r="A169" s="12"/>
      <c r="B169" s="13"/>
      <c r="C169" s="12"/>
      <c r="D169" s="13"/>
      <c r="E169" s="12"/>
      <c r="F169" s="12"/>
      <c r="G169" s="3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1:20" x14ac:dyDescent="0.2">
      <c r="A170" s="12"/>
      <c r="B170" s="13"/>
      <c r="C170" s="12"/>
      <c r="D170" s="13"/>
      <c r="E170" s="12"/>
      <c r="F170" s="12"/>
      <c r="G170" s="3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1:20" x14ac:dyDescent="0.2">
      <c r="A171" s="12"/>
      <c r="B171" s="13"/>
      <c r="C171" s="12"/>
      <c r="D171" s="13"/>
      <c r="E171" s="12"/>
      <c r="F171" s="12"/>
      <c r="G171" s="3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1:20" x14ac:dyDescent="0.2">
      <c r="A172" s="12"/>
      <c r="B172" s="13"/>
      <c r="C172" s="12"/>
      <c r="D172" s="13"/>
      <c r="E172" s="12"/>
      <c r="F172" s="12"/>
      <c r="G172" s="3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1:20" x14ac:dyDescent="0.2">
      <c r="A173" s="12"/>
      <c r="B173" s="13"/>
      <c r="C173" s="12"/>
      <c r="D173" s="13"/>
      <c r="E173" s="12"/>
      <c r="F173" s="12"/>
      <c r="G173" s="3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1:20" x14ac:dyDescent="0.2">
      <c r="A174" s="12"/>
      <c r="B174" s="13"/>
      <c r="C174" s="12"/>
      <c r="D174" s="13"/>
      <c r="E174" s="12"/>
      <c r="F174" s="12"/>
      <c r="G174" s="3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spans="1:20" x14ac:dyDescent="0.2">
      <c r="A175" s="12"/>
      <c r="B175" s="13"/>
      <c r="C175" s="12"/>
      <c r="D175" s="13"/>
      <c r="E175" s="12"/>
      <c r="F175" s="12"/>
      <c r="G175" s="3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spans="1:20" x14ac:dyDescent="0.2">
      <c r="A176" s="12"/>
      <c r="B176" s="13"/>
      <c r="C176" s="12"/>
      <c r="D176" s="13"/>
      <c r="E176" s="12"/>
      <c r="F176" s="12"/>
      <c r="G176" s="3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spans="1:20" x14ac:dyDescent="0.2">
      <c r="A177" s="12"/>
      <c r="B177" s="13"/>
      <c r="C177" s="12"/>
      <c r="D177" s="13"/>
      <c r="E177" s="12"/>
      <c r="F177" s="12"/>
      <c r="G177" s="3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spans="1:20" x14ac:dyDescent="0.2">
      <c r="A178" s="12"/>
      <c r="B178" s="13"/>
      <c r="C178" s="12"/>
      <c r="D178" s="13"/>
      <c r="E178" s="12"/>
      <c r="F178" s="12"/>
      <c r="G178" s="3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spans="1:20" x14ac:dyDescent="0.2">
      <c r="A179" s="12"/>
      <c r="B179" s="13"/>
      <c r="C179" s="12"/>
      <c r="D179" s="13"/>
      <c r="E179" s="12"/>
      <c r="F179" s="12"/>
      <c r="G179" s="3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1:20" x14ac:dyDescent="0.2">
      <c r="A180" s="12"/>
      <c r="B180" s="13"/>
      <c r="C180" s="12"/>
      <c r="D180" s="13"/>
      <c r="E180" s="12"/>
      <c r="F180" s="12"/>
      <c r="G180" s="3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1:20" x14ac:dyDescent="0.2">
      <c r="A181" s="12"/>
      <c r="B181" s="13"/>
      <c r="C181" s="12"/>
      <c r="D181" s="13"/>
      <c r="E181" s="12"/>
      <c r="F181" s="12"/>
      <c r="G181" s="3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</row>
    <row r="182" spans="1:20" x14ac:dyDescent="0.2">
      <c r="A182" s="12"/>
      <c r="B182" s="13"/>
      <c r="C182" s="12"/>
      <c r="D182" s="13"/>
      <c r="E182" s="12"/>
      <c r="F182" s="12"/>
      <c r="G182" s="3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1:20" x14ac:dyDescent="0.2">
      <c r="A183" s="12"/>
      <c r="B183" s="13"/>
      <c r="C183" s="12"/>
      <c r="D183" s="13"/>
      <c r="E183" s="12"/>
      <c r="F183" s="12"/>
      <c r="G183" s="3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</row>
    <row r="184" spans="1:20" x14ac:dyDescent="0.2">
      <c r="A184" s="12"/>
      <c r="B184" s="13"/>
      <c r="C184" s="12"/>
      <c r="D184" s="13"/>
      <c r="E184" s="12"/>
      <c r="F184" s="12"/>
      <c r="G184" s="3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</row>
    <row r="185" spans="1:20" x14ac:dyDescent="0.2">
      <c r="A185" s="12"/>
      <c r="B185" s="13"/>
      <c r="C185" s="12"/>
      <c r="D185" s="13"/>
      <c r="E185" s="12"/>
      <c r="F185" s="12"/>
      <c r="G185" s="3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</row>
    <row r="186" spans="1:20" x14ac:dyDescent="0.2">
      <c r="A186" s="12"/>
      <c r="B186" s="13"/>
      <c r="C186" s="12"/>
      <c r="D186" s="13"/>
      <c r="E186" s="12"/>
      <c r="F186" s="12"/>
      <c r="G186" s="3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spans="1:20" x14ac:dyDescent="0.2">
      <c r="A187" s="12"/>
      <c r="B187" s="13"/>
      <c r="C187" s="12"/>
      <c r="D187" s="13"/>
      <c r="E187" s="12"/>
      <c r="F187" s="12"/>
      <c r="G187" s="3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</row>
    <row r="188" spans="1:20" x14ac:dyDescent="0.2">
      <c r="A188" s="12"/>
      <c r="B188" s="13"/>
      <c r="C188" s="12"/>
      <c r="D188" s="13"/>
      <c r="E188" s="12"/>
      <c r="F188" s="12"/>
      <c r="G188" s="3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spans="1:20" x14ac:dyDescent="0.2">
      <c r="A189" s="12"/>
      <c r="B189" s="13"/>
      <c r="C189" s="12"/>
      <c r="D189" s="13"/>
      <c r="E189" s="12"/>
      <c r="F189" s="12"/>
      <c r="G189" s="3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spans="1:20" x14ac:dyDescent="0.2">
      <c r="A190" s="12"/>
      <c r="B190" s="13"/>
      <c r="C190" s="12"/>
      <c r="D190" s="13"/>
      <c r="E190" s="12"/>
      <c r="F190" s="12"/>
      <c r="G190" s="3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</row>
    <row r="191" spans="1:20" x14ac:dyDescent="0.2">
      <c r="A191" s="12"/>
      <c r="B191" s="13"/>
      <c r="C191" s="12"/>
      <c r="D191" s="13"/>
      <c r="E191" s="12"/>
      <c r="F191" s="12"/>
      <c r="G191" s="3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</row>
    <row r="192" spans="1:20" x14ac:dyDescent="0.2">
      <c r="A192" s="12"/>
      <c r="B192" s="13"/>
      <c r="C192" s="12"/>
      <c r="D192" s="13"/>
      <c r="E192" s="12"/>
      <c r="F192" s="12"/>
      <c r="G192" s="3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spans="1:20" x14ac:dyDescent="0.2">
      <c r="A193" s="14"/>
      <c r="B193" s="15"/>
      <c r="C193" s="14"/>
      <c r="D193" s="15"/>
      <c r="E193" s="14"/>
      <c r="F193" s="14"/>
      <c r="G193" s="37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spans="1:20" x14ac:dyDescent="0.2">
      <c r="A194" s="12"/>
      <c r="B194" s="13"/>
      <c r="C194" s="12"/>
      <c r="D194" s="13"/>
      <c r="E194" s="12"/>
      <c r="F194" s="12"/>
      <c r="G194" s="3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spans="1:20" x14ac:dyDescent="0.2">
      <c r="A195" s="12"/>
      <c r="B195" s="13"/>
      <c r="C195" s="12"/>
      <c r="D195" s="13"/>
      <c r="E195" s="12"/>
      <c r="F195" s="12"/>
      <c r="G195" s="3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</row>
    <row r="196" spans="1:20" x14ac:dyDescent="0.2">
      <c r="A196" s="12"/>
      <c r="B196" s="13"/>
      <c r="C196" s="12"/>
      <c r="D196" s="13"/>
      <c r="E196" s="12"/>
      <c r="F196" s="12"/>
      <c r="G196" s="3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</row>
    <row r="197" spans="1:20" x14ac:dyDescent="0.2">
      <c r="A197" s="12"/>
      <c r="B197" s="13"/>
      <c r="C197" s="12"/>
      <c r="D197" s="13"/>
      <c r="E197" s="12"/>
      <c r="F197" s="12"/>
      <c r="G197" s="3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</row>
    <row r="198" spans="1:20" x14ac:dyDescent="0.2">
      <c r="A198" s="12"/>
      <c r="B198" s="13"/>
      <c r="C198" s="12"/>
      <c r="D198" s="13"/>
      <c r="E198" s="12"/>
      <c r="F198" s="12"/>
      <c r="G198" s="3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spans="1:20" x14ac:dyDescent="0.2">
      <c r="A199" s="12"/>
      <c r="B199" s="13"/>
      <c r="C199" s="12"/>
      <c r="D199" s="13"/>
      <c r="E199" s="12"/>
      <c r="F199" s="12"/>
      <c r="G199" s="3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1:20" x14ac:dyDescent="0.2">
      <c r="A200" s="12"/>
      <c r="B200" s="13"/>
      <c r="C200" s="12"/>
      <c r="D200" s="13"/>
      <c r="E200" s="12"/>
      <c r="F200" s="12"/>
      <c r="G200" s="3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</row>
    <row r="201" spans="1:20" x14ac:dyDescent="0.2">
      <c r="A201" s="12"/>
      <c r="B201" s="13"/>
      <c r="C201" s="12"/>
      <c r="D201" s="13"/>
      <c r="E201" s="12"/>
      <c r="F201" s="12"/>
      <c r="G201" s="3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</row>
    <row r="202" spans="1:20" x14ac:dyDescent="0.2">
      <c r="A202" s="12"/>
      <c r="B202" s="13"/>
      <c r="C202" s="12"/>
      <c r="D202" s="13"/>
      <c r="E202" s="12"/>
      <c r="F202" s="12"/>
      <c r="G202" s="3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</row>
    <row r="203" spans="1:20" x14ac:dyDescent="0.2">
      <c r="A203" s="12"/>
      <c r="B203" s="13"/>
      <c r="C203" s="12"/>
      <c r="D203" s="13"/>
      <c r="E203" s="12"/>
      <c r="F203" s="12"/>
      <c r="G203" s="3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</row>
    <row r="204" spans="1:20" x14ac:dyDescent="0.2">
      <c r="A204" s="12"/>
      <c r="B204" s="13"/>
      <c r="C204" s="12"/>
      <c r="D204" s="13"/>
      <c r="E204" s="12"/>
      <c r="F204" s="12"/>
      <c r="G204" s="3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</row>
    <row r="205" spans="1:20" x14ac:dyDescent="0.2">
      <c r="A205" s="12"/>
      <c r="B205" s="13"/>
      <c r="C205" s="12"/>
      <c r="D205" s="13"/>
      <c r="E205" s="12"/>
      <c r="F205" s="12"/>
      <c r="G205" s="3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</row>
    <row r="206" spans="1:20" x14ac:dyDescent="0.2">
      <c r="A206" s="12"/>
      <c r="B206" s="13"/>
      <c r="C206" s="12"/>
      <c r="D206" s="13"/>
      <c r="E206" s="12"/>
      <c r="F206" s="12"/>
      <c r="G206" s="3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</row>
    <row r="207" spans="1:20" x14ac:dyDescent="0.2">
      <c r="A207" s="12"/>
      <c r="B207" s="13"/>
      <c r="C207" s="12"/>
      <c r="D207" s="13"/>
      <c r="E207" s="12"/>
      <c r="F207" s="12"/>
      <c r="G207" s="3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</row>
    <row r="208" spans="1:20" x14ac:dyDescent="0.2">
      <c r="A208" s="12"/>
      <c r="B208" s="13"/>
      <c r="C208" s="12"/>
      <c r="D208" s="13"/>
      <c r="E208" s="12"/>
      <c r="F208" s="12"/>
      <c r="G208" s="3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spans="1:20" x14ac:dyDescent="0.2">
      <c r="A209" s="12"/>
      <c r="B209" s="13"/>
      <c r="C209" s="12"/>
      <c r="D209" s="13"/>
      <c r="E209" s="12"/>
      <c r="F209" s="12"/>
      <c r="G209" s="3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spans="1:20" x14ac:dyDescent="0.2">
      <c r="A210" s="12"/>
      <c r="B210" s="13"/>
      <c r="C210" s="12"/>
      <c r="D210" s="13"/>
      <c r="E210" s="12"/>
      <c r="F210" s="12"/>
      <c r="G210" s="3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spans="1:20" x14ac:dyDescent="0.2">
      <c r="A211" s="12"/>
      <c r="B211" s="13"/>
      <c r="C211" s="12"/>
      <c r="D211" s="13"/>
      <c r="E211" s="12"/>
      <c r="F211" s="12"/>
      <c r="G211" s="3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1:20" x14ac:dyDescent="0.2">
      <c r="A212" s="12"/>
      <c r="B212" s="13"/>
      <c r="C212" s="12"/>
      <c r="D212" s="13"/>
      <c r="E212" s="12"/>
      <c r="F212" s="12"/>
      <c r="G212" s="3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1:20" x14ac:dyDescent="0.2">
      <c r="A213" s="12"/>
      <c r="B213" s="13"/>
      <c r="C213" s="12"/>
      <c r="D213" s="13"/>
      <c r="E213" s="12"/>
      <c r="F213" s="12"/>
      <c r="G213" s="3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1:20" x14ac:dyDescent="0.2">
      <c r="A214" s="12"/>
      <c r="B214" s="13"/>
      <c r="C214" s="12"/>
      <c r="D214" s="13"/>
      <c r="E214" s="12"/>
      <c r="F214" s="12"/>
      <c r="G214" s="3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1:20" x14ac:dyDescent="0.2">
      <c r="A215" s="12"/>
      <c r="B215" s="13"/>
      <c r="C215" s="12"/>
      <c r="D215" s="13"/>
      <c r="E215" s="12"/>
      <c r="F215" s="12"/>
      <c r="G215" s="3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1:20" x14ac:dyDescent="0.2">
      <c r="A216" s="12"/>
      <c r="B216" s="13"/>
      <c r="C216" s="12"/>
      <c r="D216" s="13"/>
      <c r="E216" s="12"/>
      <c r="F216" s="12"/>
      <c r="G216" s="3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1:20" x14ac:dyDescent="0.2">
      <c r="A217" s="12"/>
      <c r="B217" s="13"/>
      <c r="C217" s="12"/>
      <c r="D217" s="13"/>
      <c r="E217" s="12"/>
      <c r="F217" s="12"/>
      <c r="G217" s="3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1:20" x14ac:dyDescent="0.2">
      <c r="A218" s="12"/>
      <c r="B218" s="13"/>
      <c r="C218" s="12"/>
      <c r="D218" s="13"/>
      <c r="E218" s="12"/>
      <c r="F218" s="12"/>
      <c r="G218" s="3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</sheetData>
  <sheetProtection algorithmName="SHA-512" hashValue="tMwQaiL6No+gYKe9N7Dv3TnuiPev3BSr/C/o2tYWUxuN81eJyPrEjnhTPHWJOZxiE1nQTEAQVCcsW4Bqe9LNOQ==" saltValue="LbI/jBMM0HC/uOoFzMTY4Q==" spinCount="100000" sheet="1" objects="1" scenarios="1"/>
  <mergeCells count="235">
    <mergeCell ref="A7:E8"/>
    <mergeCell ref="A9:E10"/>
    <mergeCell ref="R1:T1"/>
    <mergeCell ref="R2:T2"/>
    <mergeCell ref="R3:T3"/>
    <mergeCell ref="R4:T4"/>
    <mergeCell ref="H41:I41"/>
    <mergeCell ref="J41:K41"/>
    <mergeCell ref="L41:M41"/>
    <mergeCell ref="N41:O41"/>
    <mergeCell ref="P41:Q41"/>
    <mergeCell ref="R41:S41"/>
    <mergeCell ref="H40:I40"/>
    <mergeCell ref="J40:K40"/>
    <mergeCell ref="L40:M40"/>
    <mergeCell ref="N40:O40"/>
    <mergeCell ref="P40:Q40"/>
    <mergeCell ref="R38:S38"/>
    <mergeCell ref="H39:I39"/>
    <mergeCell ref="J39:K39"/>
    <mergeCell ref="L39:M39"/>
    <mergeCell ref="N39:O39"/>
    <mergeCell ref="P39:Q39"/>
    <mergeCell ref="R39:S39"/>
    <mergeCell ref="H38:I38"/>
    <mergeCell ref="J38:K38"/>
    <mergeCell ref="R42:S42"/>
    <mergeCell ref="H43:I43"/>
    <mergeCell ref="J43:K43"/>
    <mergeCell ref="L43:M43"/>
    <mergeCell ref="N43:O43"/>
    <mergeCell ref="P43:Q43"/>
    <mergeCell ref="R43:S43"/>
    <mergeCell ref="H42:I42"/>
    <mergeCell ref="J42:K42"/>
    <mergeCell ref="L42:M42"/>
    <mergeCell ref="N42:O42"/>
    <mergeCell ref="P42:Q42"/>
    <mergeCell ref="L38:M38"/>
    <mergeCell ref="N38:O38"/>
    <mergeCell ref="P38:Q38"/>
    <mergeCell ref="R40:S40"/>
    <mergeCell ref="R36:S36"/>
    <mergeCell ref="H37:I37"/>
    <mergeCell ref="J37:K37"/>
    <mergeCell ref="L37:M37"/>
    <mergeCell ref="N37:O37"/>
    <mergeCell ref="P37:Q37"/>
    <mergeCell ref="R37:S37"/>
    <mergeCell ref="H36:I36"/>
    <mergeCell ref="J36:K36"/>
    <mergeCell ref="L36:M36"/>
    <mergeCell ref="N36:O36"/>
    <mergeCell ref="P36:Q36"/>
    <mergeCell ref="R34:S34"/>
    <mergeCell ref="H35:I35"/>
    <mergeCell ref="J35:K35"/>
    <mergeCell ref="L35:M35"/>
    <mergeCell ref="N35:O35"/>
    <mergeCell ref="P35:Q35"/>
    <mergeCell ref="R35:S35"/>
    <mergeCell ref="H34:I34"/>
    <mergeCell ref="J34:K34"/>
    <mergeCell ref="L34:M34"/>
    <mergeCell ref="N34:O34"/>
    <mergeCell ref="P34:Q34"/>
    <mergeCell ref="R32:S32"/>
    <mergeCell ref="H33:I33"/>
    <mergeCell ref="J33:K33"/>
    <mergeCell ref="L33:M33"/>
    <mergeCell ref="N33:O33"/>
    <mergeCell ref="P33:Q33"/>
    <mergeCell ref="R33:S33"/>
    <mergeCell ref="H32:I32"/>
    <mergeCell ref="J32:K32"/>
    <mergeCell ref="L32:M32"/>
    <mergeCell ref="N32:O32"/>
    <mergeCell ref="P32:Q32"/>
    <mergeCell ref="R30:S30"/>
    <mergeCell ref="H31:I31"/>
    <mergeCell ref="J31:K31"/>
    <mergeCell ref="L31:M31"/>
    <mergeCell ref="N31:O31"/>
    <mergeCell ref="P31:Q31"/>
    <mergeCell ref="R31:S31"/>
    <mergeCell ref="H30:I30"/>
    <mergeCell ref="J30:K30"/>
    <mergeCell ref="L30:M30"/>
    <mergeCell ref="N30:O30"/>
    <mergeCell ref="P30:Q30"/>
    <mergeCell ref="R28:S28"/>
    <mergeCell ref="H29:I29"/>
    <mergeCell ref="J29:K29"/>
    <mergeCell ref="L29:M29"/>
    <mergeCell ref="N29:O29"/>
    <mergeCell ref="P29:Q29"/>
    <mergeCell ref="R29:S29"/>
    <mergeCell ref="H28:I28"/>
    <mergeCell ref="J28:K28"/>
    <mergeCell ref="L28:M28"/>
    <mergeCell ref="N28:O28"/>
    <mergeCell ref="P28:Q28"/>
    <mergeCell ref="R26:S26"/>
    <mergeCell ref="H27:I27"/>
    <mergeCell ref="J27:K27"/>
    <mergeCell ref="L27:M27"/>
    <mergeCell ref="N27:O27"/>
    <mergeCell ref="P27:Q27"/>
    <mergeCell ref="R27:S27"/>
    <mergeCell ref="H26:I26"/>
    <mergeCell ref="J26:K26"/>
    <mergeCell ref="L26:M26"/>
    <mergeCell ref="N26:O26"/>
    <mergeCell ref="P26:Q26"/>
    <mergeCell ref="R24:S24"/>
    <mergeCell ref="H25:I25"/>
    <mergeCell ref="J25:K25"/>
    <mergeCell ref="L25:M25"/>
    <mergeCell ref="N25:O25"/>
    <mergeCell ref="P25:Q25"/>
    <mergeCell ref="R25:S25"/>
    <mergeCell ref="H24:I24"/>
    <mergeCell ref="J24:K24"/>
    <mergeCell ref="L24:M24"/>
    <mergeCell ref="N24:O24"/>
    <mergeCell ref="P24:Q24"/>
    <mergeCell ref="R22:S22"/>
    <mergeCell ref="H23:I23"/>
    <mergeCell ref="J23:K23"/>
    <mergeCell ref="L23:M23"/>
    <mergeCell ref="N23:O23"/>
    <mergeCell ref="P23:Q23"/>
    <mergeCell ref="R23:S23"/>
    <mergeCell ref="H22:I22"/>
    <mergeCell ref="J22:K22"/>
    <mergeCell ref="L22:M22"/>
    <mergeCell ref="N22:O22"/>
    <mergeCell ref="P22:Q22"/>
    <mergeCell ref="R20:S20"/>
    <mergeCell ref="H21:I21"/>
    <mergeCell ref="J21:K21"/>
    <mergeCell ref="L21:M21"/>
    <mergeCell ref="N21:O21"/>
    <mergeCell ref="P21:Q21"/>
    <mergeCell ref="R21:S21"/>
    <mergeCell ref="H20:I20"/>
    <mergeCell ref="J20:K20"/>
    <mergeCell ref="L20:M20"/>
    <mergeCell ref="N20:O20"/>
    <mergeCell ref="P20:Q20"/>
    <mergeCell ref="R18:S18"/>
    <mergeCell ref="H19:I19"/>
    <mergeCell ref="J19:K19"/>
    <mergeCell ref="L19:M19"/>
    <mergeCell ref="N19:O19"/>
    <mergeCell ref="P19:Q19"/>
    <mergeCell ref="R19:S19"/>
    <mergeCell ref="H18:I18"/>
    <mergeCell ref="J18:K18"/>
    <mergeCell ref="L18:M18"/>
    <mergeCell ref="N18:O18"/>
    <mergeCell ref="P18:Q18"/>
    <mergeCell ref="R16:S16"/>
    <mergeCell ref="H17:I17"/>
    <mergeCell ref="J17:K17"/>
    <mergeCell ref="L17:M17"/>
    <mergeCell ref="N17:O17"/>
    <mergeCell ref="P17:Q17"/>
    <mergeCell ref="R17:S17"/>
    <mergeCell ref="H16:I16"/>
    <mergeCell ref="J16:K16"/>
    <mergeCell ref="L16:M16"/>
    <mergeCell ref="N16:O16"/>
    <mergeCell ref="P16:Q16"/>
    <mergeCell ref="R14:S14"/>
    <mergeCell ref="H15:I15"/>
    <mergeCell ref="J15:K15"/>
    <mergeCell ref="L15:M15"/>
    <mergeCell ref="N15:O15"/>
    <mergeCell ref="P15:Q15"/>
    <mergeCell ref="R15:S15"/>
    <mergeCell ref="H14:I14"/>
    <mergeCell ref="J14:K14"/>
    <mergeCell ref="L14:M14"/>
    <mergeCell ref="N14:O14"/>
    <mergeCell ref="P14:Q14"/>
    <mergeCell ref="R12:S12"/>
    <mergeCell ref="H13:I13"/>
    <mergeCell ref="J13:K13"/>
    <mergeCell ref="L13:M13"/>
    <mergeCell ref="N13:O13"/>
    <mergeCell ref="P13:Q13"/>
    <mergeCell ref="R13:S13"/>
    <mergeCell ref="H12:I12"/>
    <mergeCell ref="J12:K12"/>
    <mergeCell ref="L12:M12"/>
    <mergeCell ref="N12:O12"/>
    <mergeCell ref="P12:Q12"/>
    <mergeCell ref="R7:S7"/>
    <mergeCell ref="H11:I11"/>
    <mergeCell ref="J11:K11"/>
    <mergeCell ref="L11:M11"/>
    <mergeCell ref="N11:O11"/>
    <mergeCell ref="P11:Q11"/>
    <mergeCell ref="R11:S11"/>
    <mergeCell ref="H10:I10"/>
    <mergeCell ref="J10:K10"/>
    <mergeCell ref="L10:M10"/>
    <mergeCell ref="N10:O10"/>
    <mergeCell ref="P10:Q10"/>
    <mergeCell ref="R10:S10"/>
    <mergeCell ref="N5:O6"/>
    <mergeCell ref="P5:Q6"/>
    <mergeCell ref="R5:S6"/>
    <mergeCell ref="E5:G6"/>
    <mergeCell ref="P9:Q9"/>
    <mergeCell ref="R9:S9"/>
    <mergeCell ref="L9:M9"/>
    <mergeCell ref="N9:O9"/>
    <mergeCell ref="H5:I6"/>
    <mergeCell ref="J5:K6"/>
    <mergeCell ref="L5:M6"/>
    <mergeCell ref="P7:Q7"/>
    <mergeCell ref="P8:Q8"/>
    <mergeCell ref="R8:S8"/>
    <mergeCell ref="N8:O8"/>
    <mergeCell ref="H7:I7"/>
    <mergeCell ref="J7:K7"/>
    <mergeCell ref="H8:I8"/>
    <mergeCell ref="J8:K8"/>
    <mergeCell ref="H9:I9"/>
    <mergeCell ref="J9:K9"/>
    <mergeCell ref="L7:M7"/>
    <mergeCell ref="N7:O7"/>
    <mergeCell ref="L8:M8"/>
  </mergeCells>
  <phoneticPr fontId="2" type="noConversion"/>
  <conditionalFormatting sqref="H13:S13 H15:S15 H17:S17 H19:S19 H21:S21 H23:S23 H25:S25 H27:S27 H29:S29 H31:S31 H33:S33 H35:S35 H37:S37 H39:S39 H41:S41 H43:S43">
    <cfRule type="cellIs" dxfId="1" priority="3" operator="equal">
      <formula>0</formula>
    </cfRule>
  </conditionalFormatting>
  <conditionalFormatting sqref="H14:S14 H16:S16 H18:S18 H20:S20 H22:S22 H24:S24 H26:S26 H28:S28 H30:S30 H32:S32 H34:S34 H36:S36 H38:S38 H40:S40 H42:S42 H12:S12">
    <cfRule type="cellIs" dxfId="0" priority="1" operator="equal">
      <formula>0</formula>
    </cfRule>
  </conditionalFormatting>
  <printOptions horizontalCentered="1"/>
  <pageMargins left="0.45" right="0.5" top="0.56000000000000005" bottom="0.51" header="0.25" footer="0.25"/>
  <pageSetup scale="51" orientation="landscape" blackAndWhite="1" r:id="rId1"/>
  <headerFooter alignWithMargins="0">
    <oddFooter>&amp;LRev 2/26/2019&amp;CSignsPosts.xlsx
 &amp; [File]&amp;RPage No. 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Example</vt:lpstr>
      <vt:lpstr>Sheet1</vt:lpstr>
      <vt:lpstr>Example!ITEMS</vt:lpstr>
      <vt:lpstr>ITEMS</vt:lpstr>
      <vt:lpstr>Example!Print_Area</vt:lpstr>
      <vt:lpstr>Sheet1!Print_Area</vt:lpstr>
      <vt:lpstr>Example!SIGN</vt:lpstr>
      <vt:lpstr>SIGN</vt:lpstr>
      <vt:lpstr>Example!SIGNS</vt:lpstr>
      <vt:lpstr>SIGNS</vt:lpstr>
      <vt:lpstr>Example!TYPE2</vt:lpstr>
      <vt:lpstr>TYPE2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Transportation</dc:creator>
  <cp:lastModifiedBy>SMITH, MATTHEW L</cp:lastModifiedBy>
  <cp:lastPrinted>2015-02-12T18:55:10Z</cp:lastPrinted>
  <dcterms:created xsi:type="dcterms:W3CDTF">2000-02-28T15:07:26Z</dcterms:created>
  <dcterms:modified xsi:type="dcterms:W3CDTF">2023-01-26T16:02:46Z</dcterms:modified>
</cp:coreProperties>
</file>