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ASHTOWareProject\ContractSpecialists\PantryUpdates\SW-Spreadsheets\To_be_Reviewed_by_Committee\"/>
    </mc:Choice>
  </mc:AlternateContent>
  <xr:revisionPtr revIDLastSave="0" documentId="10_ncr:100000_{8F9B5582-E22E-405F-892D-127DEEE3357F}" xr6:coauthVersionLast="31" xr6:coauthVersionMax="31" xr10:uidLastSave="{00000000-0000-0000-0000-000000000000}"/>
  <bookViews>
    <workbookView xWindow="0" yWindow="0" windowWidth="19230" windowHeight="7500" xr2:uid="{00000000-000D-0000-FFFF-FFFF00000000}"/>
  </bookViews>
  <sheets>
    <sheet name="Sheet1" sheetId="2" r:id="rId1"/>
  </sheets>
  <definedNames>
    <definedName name="_Fill" localSheetId="0" hidden="1">Sheet1!$C$14:$C$20</definedName>
    <definedName name="_Fill" hidden="1">#REF!</definedName>
    <definedName name="_xlnm.Database" localSheetId="0">Sheet1!$A$10:$J$83</definedName>
    <definedName name="_xlnm.Database">#REF!</definedName>
    <definedName name="Database_MI" localSheetId="0">Sheet1!$A$10:$J$83</definedName>
    <definedName name="Database_MI">#REF!</definedName>
    <definedName name="_xlnm.Extract" localSheetId="0">Sheet1!$N$11</definedName>
    <definedName name="_xlnm.Extract">#REF!</definedName>
    <definedName name="Extract_MI" localSheetId="0">Sheet1!$N$11</definedName>
    <definedName name="Extract_MI">#REF!</definedName>
    <definedName name="_xlnm.Print_Area" localSheetId="0">Sheet1!$A$1:$U$52</definedName>
    <definedName name="SIZES" localSheetId="0">Sheet1!$N$1:$T$91</definedName>
    <definedName name="SIZES">#REF!</definedName>
    <definedName name="TITLE" localSheetId="0">Sheet1!$A$1:$I$6</definedName>
    <definedName name="TITLE">#REF!</definedName>
  </definedNames>
  <calcPr calcId="179017"/>
</workbook>
</file>

<file path=xl/calcChain.xml><?xml version="1.0" encoding="utf-8"?>
<calcChain xmlns="http://schemas.openxmlformats.org/spreadsheetml/2006/main">
  <c r="O4" i="2" l="1"/>
  <c r="O5" i="2"/>
  <c r="S4" i="2" l="1"/>
  <c r="S3" i="2"/>
  <c r="S2" i="2"/>
  <c r="S1" i="2"/>
  <c r="U49" i="2"/>
  <c r="T49" i="2"/>
  <c r="S49" i="2"/>
  <c r="R49" i="2"/>
  <c r="Q49" i="2"/>
  <c r="P49" i="2"/>
  <c r="O49" i="2"/>
  <c r="N49" i="2"/>
  <c r="M49" i="2"/>
  <c r="L49" i="2"/>
  <c r="K49" i="2"/>
  <c r="H49" i="2"/>
  <c r="G49" i="2"/>
  <c r="U48" i="2"/>
  <c r="T48" i="2"/>
  <c r="S48" i="2"/>
  <c r="R48" i="2"/>
  <c r="Q48" i="2"/>
  <c r="P48" i="2"/>
  <c r="O48" i="2"/>
  <c r="N48" i="2"/>
  <c r="M48" i="2"/>
  <c r="L48" i="2"/>
  <c r="K48" i="2"/>
  <c r="H48" i="2"/>
  <c r="I48" i="2" s="1"/>
  <c r="G48" i="2"/>
  <c r="U47" i="2"/>
  <c r="T47" i="2"/>
  <c r="S47" i="2"/>
  <c r="R47" i="2"/>
  <c r="Q47" i="2"/>
  <c r="P47" i="2"/>
  <c r="O47" i="2"/>
  <c r="N47" i="2"/>
  <c r="M47" i="2"/>
  <c r="L47" i="2"/>
  <c r="K47" i="2"/>
  <c r="H47" i="2"/>
  <c r="G47" i="2"/>
  <c r="U46" i="2"/>
  <c r="T46" i="2"/>
  <c r="S46" i="2"/>
  <c r="R46" i="2"/>
  <c r="Q46" i="2"/>
  <c r="P46" i="2"/>
  <c r="O46" i="2"/>
  <c r="N46" i="2"/>
  <c r="M46" i="2"/>
  <c r="L46" i="2"/>
  <c r="K46" i="2"/>
  <c r="H46" i="2"/>
  <c r="G46" i="2"/>
  <c r="U45" i="2"/>
  <c r="T45" i="2"/>
  <c r="S45" i="2"/>
  <c r="R45" i="2"/>
  <c r="Q45" i="2"/>
  <c r="P45" i="2"/>
  <c r="O45" i="2"/>
  <c r="N45" i="2"/>
  <c r="M45" i="2"/>
  <c r="L45" i="2"/>
  <c r="K45" i="2"/>
  <c r="H45" i="2"/>
  <c r="G45" i="2"/>
  <c r="U44" i="2"/>
  <c r="T44" i="2"/>
  <c r="S44" i="2"/>
  <c r="R44" i="2"/>
  <c r="Q44" i="2"/>
  <c r="P44" i="2"/>
  <c r="O44" i="2"/>
  <c r="N44" i="2"/>
  <c r="M44" i="2"/>
  <c r="L44" i="2"/>
  <c r="K44" i="2"/>
  <c r="H44" i="2"/>
  <c r="I44" i="2" s="1"/>
  <c r="G44" i="2"/>
  <c r="U43" i="2"/>
  <c r="T43" i="2"/>
  <c r="S43" i="2"/>
  <c r="R43" i="2"/>
  <c r="Q43" i="2"/>
  <c r="P43" i="2"/>
  <c r="O43" i="2"/>
  <c r="N43" i="2"/>
  <c r="M43" i="2"/>
  <c r="L43" i="2"/>
  <c r="K43" i="2"/>
  <c r="H43" i="2"/>
  <c r="G43" i="2"/>
  <c r="U42" i="2"/>
  <c r="T42" i="2"/>
  <c r="S42" i="2"/>
  <c r="R42" i="2"/>
  <c r="Q42" i="2"/>
  <c r="P42" i="2"/>
  <c r="O42" i="2"/>
  <c r="N42" i="2"/>
  <c r="M42" i="2"/>
  <c r="L42" i="2"/>
  <c r="K42" i="2"/>
  <c r="H42" i="2"/>
  <c r="G42" i="2"/>
  <c r="U41" i="2"/>
  <c r="T41" i="2"/>
  <c r="S41" i="2"/>
  <c r="R41" i="2"/>
  <c r="Q41" i="2"/>
  <c r="P41" i="2"/>
  <c r="O41" i="2"/>
  <c r="N41" i="2"/>
  <c r="M41" i="2"/>
  <c r="L41" i="2"/>
  <c r="K41" i="2"/>
  <c r="H41" i="2"/>
  <c r="G41" i="2"/>
  <c r="U40" i="2"/>
  <c r="T40" i="2"/>
  <c r="S40" i="2"/>
  <c r="R40" i="2"/>
  <c r="Q40" i="2"/>
  <c r="P40" i="2"/>
  <c r="O40" i="2"/>
  <c r="N40" i="2"/>
  <c r="M40" i="2"/>
  <c r="L40" i="2"/>
  <c r="K40" i="2"/>
  <c r="H40" i="2"/>
  <c r="I40" i="2" s="1"/>
  <c r="G40" i="2"/>
  <c r="U39" i="2"/>
  <c r="T39" i="2"/>
  <c r="S39" i="2"/>
  <c r="R39" i="2"/>
  <c r="Q39" i="2"/>
  <c r="P39" i="2"/>
  <c r="O39" i="2"/>
  <c r="N39" i="2"/>
  <c r="M39" i="2"/>
  <c r="L39" i="2"/>
  <c r="K39" i="2"/>
  <c r="H39" i="2"/>
  <c r="G39" i="2"/>
  <c r="U38" i="2"/>
  <c r="T38" i="2"/>
  <c r="S38" i="2"/>
  <c r="R38" i="2"/>
  <c r="Q38" i="2"/>
  <c r="P38" i="2"/>
  <c r="O38" i="2"/>
  <c r="N38" i="2"/>
  <c r="M38" i="2"/>
  <c r="L38" i="2"/>
  <c r="K38" i="2"/>
  <c r="H38" i="2"/>
  <c r="G38" i="2"/>
  <c r="U37" i="2"/>
  <c r="T37" i="2"/>
  <c r="S37" i="2"/>
  <c r="R37" i="2"/>
  <c r="Q37" i="2"/>
  <c r="P37" i="2"/>
  <c r="O37" i="2"/>
  <c r="N37" i="2"/>
  <c r="M37" i="2"/>
  <c r="L37" i="2"/>
  <c r="K37" i="2"/>
  <c r="H37" i="2"/>
  <c r="G37" i="2"/>
  <c r="U36" i="2"/>
  <c r="T36" i="2"/>
  <c r="S36" i="2"/>
  <c r="R36" i="2"/>
  <c r="Q36" i="2"/>
  <c r="P36" i="2"/>
  <c r="O36" i="2"/>
  <c r="N36" i="2"/>
  <c r="M36" i="2"/>
  <c r="L36" i="2"/>
  <c r="K36" i="2"/>
  <c r="H36" i="2"/>
  <c r="I36" i="2" s="1"/>
  <c r="G36" i="2"/>
  <c r="U35" i="2"/>
  <c r="T35" i="2"/>
  <c r="S35" i="2"/>
  <c r="R35" i="2"/>
  <c r="Q35" i="2"/>
  <c r="P35" i="2"/>
  <c r="O35" i="2"/>
  <c r="N35" i="2"/>
  <c r="M35" i="2"/>
  <c r="L35" i="2"/>
  <c r="K35" i="2"/>
  <c r="H35" i="2"/>
  <c r="G35" i="2"/>
  <c r="U34" i="2"/>
  <c r="T34" i="2"/>
  <c r="S34" i="2"/>
  <c r="R34" i="2"/>
  <c r="Q34" i="2"/>
  <c r="P34" i="2"/>
  <c r="O34" i="2"/>
  <c r="N34" i="2"/>
  <c r="M34" i="2"/>
  <c r="L34" i="2"/>
  <c r="K34" i="2"/>
  <c r="H34" i="2"/>
  <c r="G34" i="2"/>
  <c r="U33" i="2"/>
  <c r="T33" i="2"/>
  <c r="S33" i="2"/>
  <c r="R33" i="2"/>
  <c r="Q33" i="2"/>
  <c r="P33" i="2"/>
  <c r="O33" i="2"/>
  <c r="N33" i="2"/>
  <c r="M33" i="2"/>
  <c r="L33" i="2"/>
  <c r="K33" i="2"/>
  <c r="H33" i="2"/>
  <c r="G33" i="2"/>
  <c r="U32" i="2"/>
  <c r="T32" i="2"/>
  <c r="S32" i="2"/>
  <c r="R32" i="2"/>
  <c r="Q32" i="2"/>
  <c r="P32" i="2"/>
  <c r="O32" i="2"/>
  <c r="N32" i="2"/>
  <c r="M32" i="2"/>
  <c r="L32" i="2"/>
  <c r="K32" i="2"/>
  <c r="H32" i="2"/>
  <c r="I32" i="2" s="1"/>
  <c r="G32" i="2"/>
  <c r="U31" i="2"/>
  <c r="T31" i="2"/>
  <c r="S31" i="2"/>
  <c r="R31" i="2"/>
  <c r="Q31" i="2"/>
  <c r="P31" i="2"/>
  <c r="O31" i="2"/>
  <c r="N31" i="2"/>
  <c r="M31" i="2"/>
  <c r="L31" i="2"/>
  <c r="K31" i="2"/>
  <c r="H31" i="2"/>
  <c r="G31" i="2"/>
  <c r="U30" i="2"/>
  <c r="T30" i="2"/>
  <c r="S30" i="2"/>
  <c r="R30" i="2"/>
  <c r="Q30" i="2"/>
  <c r="P30" i="2"/>
  <c r="O30" i="2"/>
  <c r="N30" i="2"/>
  <c r="M30" i="2"/>
  <c r="L30" i="2"/>
  <c r="K30" i="2"/>
  <c r="H30" i="2"/>
  <c r="G30" i="2"/>
  <c r="U29" i="2"/>
  <c r="T29" i="2"/>
  <c r="S29" i="2"/>
  <c r="R29" i="2"/>
  <c r="Q29" i="2"/>
  <c r="P29" i="2"/>
  <c r="O29" i="2"/>
  <c r="N29" i="2"/>
  <c r="M29" i="2"/>
  <c r="L29" i="2"/>
  <c r="K29" i="2"/>
  <c r="H29" i="2"/>
  <c r="G29" i="2"/>
  <c r="U28" i="2"/>
  <c r="T28" i="2"/>
  <c r="S28" i="2"/>
  <c r="R28" i="2"/>
  <c r="Q28" i="2"/>
  <c r="P28" i="2"/>
  <c r="O28" i="2"/>
  <c r="N28" i="2"/>
  <c r="M28" i="2"/>
  <c r="L28" i="2"/>
  <c r="K28" i="2"/>
  <c r="H28" i="2"/>
  <c r="I28" i="2" s="1"/>
  <c r="G28" i="2"/>
  <c r="U27" i="2"/>
  <c r="T27" i="2"/>
  <c r="S27" i="2"/>
  <c r="R27" i="2"/>
  <c r="Q27" i="2"/>
  <c r="P27" i="2"/>
  <c r="O27" i="2"/>
  <c r="N27" i="2"/>
  <c r="M27" i="2"/>
  <c r="L27" i="2"/>
  <c r="K27" i="2"/>
  <c r="H27" i="2"/>
  <c r="G27" i="2"/>
  <c r="U26" i="2"/>
  <c r="T26" i="2"/>
  <c r="S26" i="2"/>
  <c r="R26" i="2"/>
  <c r="Q26" i="2"/>
  <c r="P26" i="2"/>
  <c r="O26" i="2"/>
  <c r="N26" i="2"/>
  <c r="M26" i="2"/>
  <c r="L26" i="2"/>
  <c r="K26" i="2"/>
  <c r="H26" i="2"/>
  <c r="G26" i="2"/>
  <c r="U25" i="2"/>
  <c r="T25" i="2"/>
  <c r="S25" i="2"/>
  <c r="R25" i="2"/>
  <c r="Q25" i="2"/>
  <c r="P25" i="2"/>
  <c r="O25" i="2"/>
  <c r="N25" i="2"/>
  <c r="M25" i="2"/>
  <c r="L25" i="2"/>
  <c r="K25" i="2"/>
  <c r="H25" i="2"/>
  <c r="G25" i="2"/>
  <c r="U24" i="2"/>
  <c r="T24" i="2"/>
  <c r="S24" i="2"/>
  <c r="R24" i="2"/>
  <c r="Q24" i="2"/>
  <c r="P24" i="2"/>
  <c r="O24" i="2"/>
  <c r="N24" i="2"/>
  <c r="M24" i="2"/>
  <c r="L24" i="2"/>
  <c r="K24" i="2"/>
  <c r="H24" i="2"/>
  <c r="I24" i="2" s="1"/>
  <c r="G24" i="2"/>
  <c r="U23" i="2"/>
  <c r="T23" i="2"/>
  <c r="S23" i="2"/>
  <c r="R23" i="2"/>
  <c r="Q23" i="2"/>
  <c r="P23" i="2"/>
  <c r="O23" i="2"/>
  <c r="N23" i="2"/>
  <c r="M23" i="2"/>
  <c r="L23" i="2"/>
  <c r="K23" i="2"/>
  <c r="H23" i="2"/>
  <c r="G23" i="2"/>
  <c r="U22" i="2"/>
  <c r="T22" i="2"/>
  <c r="S22" i="2"/>
  <c r="R22" i="2"/>
  <c r="Q22" i="2"/>
  <c r="P22" i="2"/>
  <c r="O22" i="2"/>
  <c r="N22" i="2"/>
  <c r="M22" i="2"/>
  <c r="L22" i="2"/>
  <c r="K22" i="2"/>
  <c r="H22" i="2"/>
  <c r="G22" i="2"/>
  <c r="U21" i="2"/>
  <c r="T21" i="2"/>
  <c r="S21" i="2"/>
  <c r="R21" i="2"/>
  <c r="Q21" i="2"/>
  <c r="P21" i="2"/>
  <c r="O21" i="2"/>
  <c r="N21" i="2"/>
  <c r="M21" i="2"/>
  <c r="L21" i="2"/>
  <c r="K21" i="2"/>
  <c r="H21" i="2"/>
  <c r="G21" i="2"/>
  <c r="U20" i="2"/>
  <c r="T20" i="2"/>
  <c r="S20" i="2"/>
  <c r="R20" i="2"/>
  <c r="Q20" i="2"/>
  <c r="P20" i="2"/>
  <c r="O20" i="2"/>
  <c r="N20" i="2"/>
  <c r="M20" i="2"/>
  <c r="L20" i="2"/>
  <c r="K20" i="2"/>
  <c r="H20" i="2"/>
  <c r="I20" i="2" s="1"/>
  <c r="G20" i="2"/>
  <c r="U19" i="2"/>
  <c r="T19" i="2"/>
  <c r="S19" i="2"/>
  <c r="R19" i="2"/>
  <c r="Q19" i="2"/>
  <c r="P19" i="2"/>
  <c r="O19" i="2"/>
  <c r="N19" i="2"/>
  <c r="M19" i="2"/>
  <c r="L19" i="2"/>
  <c r="K19" i="2"/>
  <c r="H19" i="2"/>
  <c r="G19" i="2"/>
  <c r="U18" i="2"/>
  <c r="T18" i="2"/>
  <c r="S18" i="2"/>
  <c r="R18" i="2"/>
  <c r="Q18" i="2"/>
  <c r="P18" i="2"/>
  <c r="O18" i="2"/>
  <c r="N18" i="2"/>
  <c r="M18" i="2"/>
  <c r="L18" i="2"/>
  <c r="K18" i="2"/>
  <c r="H18" i="2"/>
  <c r="G18" i="2"/>
  <c r="U17" i="2"/>
  <c r="T17" i="2"/>
  <c r="S17" i="2"/>
  <c r="R17" i="2"/>
  <c r="Q17" i="2"/>
  <c r="P17" i="2"/>
  <c r="O17" i="2"/>
  <c r="N17" i="2"/>
  <c r="M17" i="2"/>
  <c r="L17" i="2"/>
  <c r="K17" i="2"/>
  <c r="H17" i="2"/>
  <c r="G17" i="2"/>
  <c r="U16" i="2"/>
  <c r="T16" i="2"/>
  <c r="S16" i="2"/>
  <c r="R16" i="2"/>
  <c r="Q16" i="2"/>
  <c r="P16" i="2"/>
  <c r="O16" i="2"/>
  <c r="N16" i="2"/>
  <c r="M16" i="2"/>
  <c r="L16" i="2"/>
  <c r="K16" i="2"/>
  <c r="H16" i="2"/>
  <c r="I16" i="2" s="1"/>
  <c r="G16" i="2"/>
  <c r="U15" i="2"/>
  <c r="T15" i="2"/>
  <c r="S15" i="2"/>
  <c r="R15" i="2"/>
  <c r="Q15" i="2"/>
  <c r="P15" i="2"/>
  <c r="O15" i="2"/>
  <c r="N15" i="2"/>
  <c r="M15" i="2"/>
  <c r="L15" i="2"/>
  <c r="K15" i="2"/>
  <c r="H15" i="2"/>
  <c r="G15" i="2"/>
  <c r="U14" i="2"/>
  <c r="T14" i="2"/>
  <c r="S14" i="2"/>
  <c r="R14" i="2"/>
  <c r="Q14" i="2"/>
  <c r="P14" i="2"/>
  <c r="O14" i="2"/>
  <c r="N14" i="2"/>
  <c r="M14" i="2"/>
  <c r="L14" i="2"/>
  <c r="K14" i="2"/>
  <c r="H14" i="2"/>
  <c r="G14" i="2"/>
  <c r="U13" i="2"/>
  <c r="T13" i="2"/>
  <c r="S13" i="2"/>
  <c r="R13" i="2"/>
  <c r="Q13" i="2"/>
  <c r="P13" i="2"/>
  <c r="O13" i="2"/>
  <c r="N13" i="2"/>
  <c r="M13" i="2"/>
  <c r="L13" i="2"/>
  <c r="K13" i="2"/>
  <c r="H13" i="2"/>
  <c r="G13" i="2"/>
  <c r="U12" i="2"/>
  <c r="T12" i="2"/>
  <c r="S12" i="2"/>
  <c r="R12" i="2"/>
  <c r="Q12" i="2"/>
  <c r="P12" i="2"/>
  <c r="O12" i="2"/>
  <c r="N12" i="2"/>
  <c r="M12" i="2"/>
  <c r="L12" i="2"/>
  <c r="K12" i="2"/>
  <c r="H12" i="2"/>
  <c r="G12" i="2"/>
  <c r="U11" i="2"/>
  <c r="T11" i="2"/>
  <c r="S11" i="2"/>
  <c r="R11" i="2"/>
  <c r="Q11" i="2"/>
  <c r="P11" i="2"/>
  <c r="O11" i="2"/>
  <c r="N11" i="2"/>
  <c r="M11" i="2"/>
  <c r="L11" i="2"/>
  <c r="K11" i="2"/>
  <c r="H11" i="2"/>
  <c r="G11" i="2"/>
  <c r="Q52" i="2" l="1"/>
  <c r="U52" i="2"/>
  <c r="I14" i="2"/>
  <c r="I18" i="2"/>
  <c r="I22" i="2"/>
  <c r="I26" i="2"/>
  <c r="I30" i="2"/>
  <c r="I34" i="2"/>
  <c r="I38" i="2"/>
  <c r="I42" i="2"/>
  <c r="I46" i="2"/>
  <c r="N52" i="2"/>
  <c r="R52" i="2"/>
  <c r="I13" i="2"/>
  <c r="I17" i="2"/>
  <c r="I21" i="2"/>
  <c r="I25" i="2"/>
  <c r="I29" i="2"/>
  <c r="I33" i="2"/>
  <c r="I37" i="2"/>
  <c r="I41" i="2"/>
  <c r="I45" i="2"/>
  <c r="I49" i="2"/>
  <c r="I11" i="2"/>
  <c r="O52" i="2"/>
  <c r="S52" i="2"/>
  <c r="I12" i="2"/>
  <c r="P52" i="2"/>
  <c r="T52" i="2"/>
  <c r="I15" i="2"/>
  <c r="I19" i="2"/>
  <c r="I23" i="2"/>
  <c r="I27" i="2"/>
  <c r="I31" i="2"/>
  <c r="I35" i="2"/>
  <c r="I39" i="2"/>
  <c r="I43" i="2"/>
  <c r="I47" i="2"/>
  <c r="H7" i="2" l="1"/>
</calcChain>
</file>

<file path=xl/sharedStrings.xml><?xml version="1.0" encoding="utf-8"?>
<sst xmlns="http://schemas.openxmlformats.org/spreadsheetml/2006/main" count="50" uniqueCount="35">
  <si>
    <t>DESCRIPTION:</t>
  </si>
  <si>
    <t>PROJECT  I.D.:</t>
  </si>
  <si>
    <t>ITEM #:</t>
  </si>
  <si>
    <t>ROADWAY:</t>
  </si>
  <si>
    <t>CATEGORY:</t>
  </si>
  <si>
    <t>ENTERED BY:</t>
  </si>
  <si>
    <t>COUNTY:</t>
  </si>
  <si>
    <t>CHECKED BY:</t>
  </si>
  <si>
    <t>TOTAL WT:</t>
  </si>
  <si>
    <t>LBS.</t>
  </si>
  <si>
    <t>Structural Unit:</t>
  </si>
  <si>
    <t>LENGTH</t>
  </si>
  <si>
    <t># REQ'D</t>
  </si>
  <si>
    <t>FT.</t>
  </si>
  <si>
    <t>IN.</t>
  </si>
  <si>
    <t xml:space="preserve"> DEC. FT</t>
  </si>
  <si>
    <t>WT/FT</t>
  </si>
  <si>
    <t>TOTAL</t>
  </si>
  <si>
    <t>BAR MARK</t>
  </si>
  <si>
    <t>Letter</t>
  </si>
  <si>
    <t>Number</t>
  </si>
  <si>
    <t>ITEM DESC:</t>
  </si>
  <si>
    <t>Size</t>
  </si>
  <si>
    <t>#4</t>
  </si>
  <si>
    <t>#5</t>
  </si>
  <si>
    <t>#6</t>
  </si>
  <si>
    <t>#7</t>
  </si>
  <si>
    <t>#8</t>
  </si>
  <si>
    <t>#9</t>
  </si>
  <si>
    <t>#10</t>
  </si>
  <si>
    <t>#11</t>
  </si>
  <si>
    <t>Weight Per Size Table</t>
  </si>
  <si>
    <t>Structure No:</t>
  </si>
  <si>
    <t>BAR</t>
  </si>
  <si>
    <t>**Used for material sampling ONLY**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</si>
</sst>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General_)"/>
    <numFmt numFmtId="165" formatCode="0_)"/>
    <numFmt numFmtId="166" formatCode="0.00_)"/>
    <numFmt numFmtId="167" formatCode="0.000_)"/>
    <numFmt numFmtId="168" formatCode="0.0000_)"/>
    <numFmt numFmtId="169" formatCode="#,##0.0"/>
    <numFmt numFmtId="170" formatCode="##,###&quot; lbs&quot;"/>
  </numFmts>
  <fonts count="4" x14ac:knownFonts="1">
    <font>
      <sz val="10"/>
      <name val="Helv"/>
    </font>
    <font>
      <b/>
      <sz val="10"/>
      <name val="Helv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164" fontId="0" fillId="0" borderId="0"/>
  </cellStyleXfs>
  <cellXfs count="166">
    <xf numFmtId="164" fontId="0" fillId="0" borderId="0" xfId="0"/>
    <xf numFmtId="165" fontId="0" fillId="0" borderId="0" xfId="0" applyNumberFormat="1" applyProtection="1"/>
    <xf numFmtId="167" fontId="0" fillId="0" borderId="0" xfId="0" applyNumberFormat="1" applyProtection="1"/>
    <xf numFmtId="168" fontId="0" fillId="0" borderId="0" xfId="0" applyNumberFormat="1" applyProtection="1"/>
    <xf numFmtId="165" fontId="1" fillId="0" borderId="0" xfId="0" applyNumberFormat="1" applyFont="1" applyProtection="1"/>
    <xf numFmtId="164" fontId="0" fillId="0" borderId="0" xfId="0" applyFont="1" applyFill="1" applyBorder="1" applyAlignment="1"/>
    <xf numFmtId="165" fontId="0" fillId="0" borderId="0" xfId="0" applyNumberFormat="1" applyFont="1" applyFill="1" applyBorder="1" applyAlignment="1" applyProtection="1"/>
    <xf numFmtId="166" fontId="0" fillId="0" borderId="0" xfId="0" applyNumberFormat="1" applyFont="1" applyFill="1" applyBorder="1" applyAlignment="1" applyProtection="1"/>
    <xf numFmtId="167" fontId="0" fillId="0" borderId="0" xfId="0" applyNumberFormat="1" applyFont="1" applyFill="1" applyBorder="1" applyAlignment="1" applyProtection="1"/>
    <xf numFmtId="168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165" fontId="3" fillId="0" borderId="1" xfId="0" applyNumberFormat="1" applyFont="1" applyBorder="1" applyAlignment="1" applyProtection="1">
      <alignment horizontal="centerContinuous"/>
    </xf>
    <xf numFmtId="165" fontId="3" fillId="0" borderId="2" xfId="0" applyNumberFormat="1" applyFont="1" applyBorder="1" applyAlignment="1" applyProtection="1">
      <alignment horizontal="centerContinuous"/>
    </xf>
    <xf numFmtId="165" fontId="3" fillId="0" borderId="3" xfId="0" applyNumberFormat="1" applyFont="1" applyBorder="1" applyProtection="1"/>
    <xf numFmtId="165" fontId="3" fillId="0" borderId="4" xfId="0" applyNumberFormat="1" applyFont="1" applyBorder="1" applyAlignment="1" applyProtection="1">
      <alignment horizontal="centerContinuous"/>
    </xf>
    <xf numFmtId="165" fontId="3" fillId="0" borderId="3" xfId="0" applyNumberFormat="1" applyFont="1" applyBorder="1" applyAlignment="1" applyProtection="1">
      <alignment horizontal="centerContinuous"/>
    </xf>
    <xf numFmtId="165" fontId="3" fillId="0" borderId="5" xfId="0" applyNumberFormat="1" applyFont="1" applyBorder="1" applyAlignment="1" applyProtection="1">
      <alignment horizontal="center"/>
    </xf>
    <xf numFmtId="165" fontId="3" fillId="0" borderId="6" xfId="0" applyNumberFormat="1" applyFont="1" applyBorder="1" applyAlignment="1" applyProtection="1">
      <alignment horizontal="center"/>
    </xf>
    <xf numFmtId="165" fontId="3" fillId="0" borderId="7" xfId="0" applyNumberFormat="1" applyFont="1" applyBorder="1" applyAlignment="1" applyProtection="1">
      <alignment horizontal="center"/>
    </xf>
    <xf numFmtId="165" fontId="2" fillId="2" borderId="7" xfId="0" applyNumberFormat="1" applyFont="1" applyFill="1" applyBorder="1" applyProtection="1">
      <protection locked="0"/>
    </xf>
    <xf numFmtId="166" fontId="2" fillId="2" borderId="7" xfId="0" applyNumberFormat="1" applyFont="1" applyFill="1" applyBorder="1" applyProtection="1"/>
    <xf numFmtId="165" fontId="2" fillId="0" borderId="7" xfId="0" applyNumberFormat="1" applyFont="1" applyBorder="1" applyProtection="1">
      <protection locked="0"/>
    </xf>
    <xf numFmtId="166" fontId="2" fillId="0" borderId="7" xfId="0" applyNumberFormat="1" applyFont="1" applyBorder="1" applyProtection="1"/>
    <xf numFmtId="164" fontId="2" fillId="0" borderId="7" xfId="0" applyNumberFormat="1" applyFont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165" fontId="3" fillId="0" borderId="8" xfId="0" applyNumberFormat="1" applyFont="1" applyBorder="1" applyAlignment="1" applyProtection="1">
      <alignment horizontal="centerContinuous"/>
    </xf>
    <xf numFmtId="165" fontId="3" fillId="0" borderId="11" xfId="0" applyNumberFormat="1" applyFont="1" applyBorder="1" applyAlignment="1" applyProtection="1">
      <alignment horizontal="center"/>
    </xf>
    <xf numFmtId="165" fontId="3" fillId="0" borderId="12" xfId="0" applyNumberFormat="1" applyFont="1" applyBorder="1" applyAlignment="1" applyProtection="1">
      <alignment horizontal="centerContinuous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5" fontId="2" fillId="2" borderId="5" xfId="0" applyNumberFormat="1" applyFont="1" applyFill="1" applyBorder="1" applyAlignment="1" applyProtection="1">
      <alignment horizontal="center"/>
      <protection locked="0"/>
    </xf>
    <xf numFmtId="165" fontId="2" fillId="0" borderId="7" xfId="0" applyNumberFormat="1" applyFont="1" applyBorder="1" applyAlignment="1" applyProtection="1">
      <alignment horizontal="center"/>
      <protection locked="0"/>
    </xf>
    <xf numFmtId="165" fontId="2" fillId="0" borderId="11" xfId="0" applyNumberFormat="1" applyFont="1" applyBorder="1" applyAlignment="1" applyProtection="1">
      <alignment horizontal="center"/>
      <protection locked="0"/>
    </xf>
    <xf numFmtId="165" fontId="2" fillId="2" borderId="7" xfId="0" applyNumberFormat="1" applyFont="1" applyFill="1" applyBorder="1" applyAlignment="1" applyProtection="1">
      <alignment horizontal="center"/>
      <protection locked="0"/>
    </xf>
    <xf numFmtId="165" fontId="2" fillId="2" borderId="11" xfId="0" applyNumberFormat="1" applyFont="1" applyFill="1" applyBorder="1" applyAlignment="1" applyProtection="1">
      <alignment horizontal="center"/>
      <protection locked="0"/>
    </xf>
    <xf numFmtId="164" fontId="2" fillId="0" borderId="11" xfId="0" applyNumberFormat="1" applyFont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164" fontId="2" fillId="0" borderId="7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Border="1" applyProtection="1">
      <protection locked="0"/>
    </xf>
    <xf numFmtId="49" fontId="2" fillId="0" borderId="14" xfId="0" applyNumberFormat="1" applyFont="1" applyBorder="1" applyProtection="1">
      <protection locked="0"/>
    </xf>
    <xf numFmtId="4" fontId="3" fillId="0" borderId="2" xfId="0" applyNumberFormat="1" applyFont="1" applyBorder="1" applyProtection="1"/>
    <xf numFmtId="49" fontId="2" fillId="0" borderId="19" xfId="0" applyNumberFormat="1" applyFont="1" applyBorder="1" applyProtection="1">
      <protection locked="0"/>
    </xf>
    <xf numFmtId="49" fontId="2" fillId="0" borderId="21" xfId="0" applyNumberFormat="1" applyFont="1" applyBorder="1" applyProtection="1">
      <protection locked="0"/>
    </xf>
    <xf numFmtId="164" fontId="2" fillId="0" borderId="0" xfId="0" applyFont="1" applyBorder="1"/>
    <xf numFmtId="165" fontId="3" fillId="0" borderId="22" xfId="0" applyNumberFormat="1" applyFont="1" applyBorder="1" applyAlignment="1" applyProtection="1">
      <alignment horizontal="left"/>
    </xf>
    <xf numFmtId="165" fontId="3" fillId="0" borderId="18" xfId="0" applyNumberFormat="1" applyFont="1" applyBorder="1" applyAlignment="1" applyProtection="1">
      <alignment horizontal="left"/>
    </xf>
    <xf numFmtId="165" fontId="2" fillId="0" borderId="0" xfId="0" applyNumberFormat="1" applyFont="1" applyBorder="1" applyProtection="1"/>
    <xf numFmtId="165" fontId="2" fillId="0" borderId="0" xfId="0" applyNumberFormat="1" applyFont="1" applyBorder="1" applyProtection="1">
      <protection locked="0"/>
    </xf>
    <xf numFmtId="165" fontId="3" fillId="0" borderId="23" xfId="0" applyNumberFormat="1" applyFont="1" applyBorder="1" applyAlignment="1" applyProtection="1">
      <alignment horizontal="centerContinuous"/>
    </xf>
    <xf numFmtId="165" fontId="3" fillId="0" borderId="24" xfId="0" applyNumberFormat="1" applyFont="1" applyBorder="1" applyProtection="1"/>
    <xf numFmtId="165" fontId="3" fillId="0" borderId="20" xfId="0" applyNumberFormat="1" applyFont="1" applyBorder="1" applyAlignment="1" applyProtection="1">
      <alignment horizontal="centerContinuous"/>
    </xf>
    <xf numFmtId="165" fontId="3" fillId="0" borderId="25" xfId="0" applyNumberFormat="1" applyFont="1" applyBorder="1" applyAlignment="1" applyProtection="1">
      <alignment horizontal="center"/>
    </xf>
    <xf numFmtId="165" fontId="2" fillId="2" borderId="26" xfId="0" applyNumberFormat="1" applyFont="1" applyFill="1" applyBorder="1" applyAlignment="1" applyProtection="1">
      <alignment horizontal="right"/>
      <protection locked="0"/>
    </xf>
    <xf numFmtId="165" fontId="2" fillId="0" borderId="28" xfId="0" applyNumberFormat="1" applyFont="1" applyBorder="1" applyAlignment="1" applyProtection="1">
      <alignment horizontal="right"/>
      <protection locked="0"/>
    </xf>
    <xf numFmtId="165" fontId="2" fillId="2" borderId="28" xfId="0" applyNumberFormat="1" applyFont="1" applyFill="1" applyBorder="1" applyAlignment="1" applyProtection="1">
      <alignment horizontal="right"/>
      <protection locked="0"/>
    </xf>
    <xf numFmtId="164" fontId="2" fillId="2" borderId="28" xfId="0" applyNumberFormat="1" applyFont="1" applyFill="1" applyBorder="1" applyAlignment="1" applyProtection="1">
      <alignment horizontal="right"/>
      <protection locked="0"/>
    </xf>
    <xf numFmtId="164" fontId="2" fillId="0" borderId="28" xfId="0" applyNumberFormat="1" applyFont="1" applyBorder="1" applyAlignment="1" applyProtection="1">
      <alignment horizontal="right"/>
      <protection locked="0"/>
    </xf>
    <xf numFmtId="164" fontId="2" fillId="2" borderId="29" xfId="0" applyNumberFormat="1" applyFont="1" applyFill="1" applyBorder="1" applyAlignment="1" applyProtection="1">
      <alignment horizontal="right"/>
      <protection locked="0"/>
    </xf>
    <xf numFmtId="164" fontId="2" fillId="2" borderId="30" xfId="0" applyNumberFormat="1" applyFont="1" applyFill="1" applyBorder="1" applyAlignment="1" applyProtection="1">
      <alignment horizontal="center"/>
      <protection locked="0"/>
    </xf>
    <xf numFmtId="164" fontId="2" fillId="2" borderId="31" xfId="0" applyNumberFormat="1" applyFont="1" applyFill="1" applyBorder="1" applyAlignment="1" applyProtection="1">
      <alignment horizontal="center"/>
      <protection locked="0"/>
    </xf>
    <xf numFmtId="164" fontId="2" fillId="2" borderId="30" xfId="0" applyNumberFormat="1" applyFont="1" applyFill="1" applyBorder="1" applyProtection="1">
      <protection locked="0"/>
    </xf>
    <xf numFmtId="166" fontId="2" fillId="2" borderId="30" xfId="0" applyNumberFormat="1" applyFont="1" applyFill="1" applyBorder="1" applyProtection="1"/>
    <xf numFmtId="164" fontId="0" fillId="0" borderId="0" xfId="0" applyAlignment="1">
      <alignment horizontal="center"/>
    </xf>
    <xf numFmtId="164" fontId="3" fillId="0" borderId="18" xfId="0" applyFont="1" applyBorder="1"/>
    <xf numFmtId="165" fontId="3" fillId="0" borderId="36" xfId="0" applyNumberFormat="1" applyFont="1" applyBorder="1" applyAlignment="1" applyProtection="1">
      <alignment horizontal="centerContinuous"/>
    </xf>
    <xf numFmtId="2" fontId="2" fillId="2" borderId="27" xfId="0" applyNumberFormat="1" applyFont="1" applyFill="1" applyBorder="1" applyProtection="1"/>
    <xf numFmtId="2" fontId="2" fillId="0" borderId="27" xfId="0" applyNumberFormat="1" applyFont="1" applyBorder="1" applyProtection="1"/>
    <xf numFmtId="2" fontId="2" fillId="2" borderId="32" xfId="0" applyNumberFormat="1" applyFont="1" applyFill="1" applyBorder="1" applyProtection="1"/>
    <xf numFmtId="164" fontId="0" fillId="0" borderId="15" xfId="0" applyBorder="1" applyAlignment="1">
      <alignment horizontal="right"/>
    </xf>
    <xf numFmtId="164" fontId="0" fillId="0" borderId="16" xfId="0" applyBorder="1" applyAlignment="1">
      <alignment horizontal="center"/>
    </xf>
    <xf numFmtId="164" fontId="0" fillId="0" borderId="16" xfId="0" applyBorder="1"/>
    <xf numFmtId="164" fontId="1" fillId="0" borderId="16" xfId="0" applyFont="1" applyBorder="1"/>
    <xf numFmtId="165" fontId="0" fillId="0" borderId="18" xfId="0" applyNumberFormat="1" applyBorder="1" applyAlignment="1" applyProtection="1">
      <alignment horizontal="right"/>
    </xf>
    <xf numFmtId="165" fontId="0" fillId="0" borderId="0" xfId="0" applyNumberFormat="1" applyBorder="1" applyAlignment="1" applyProtection="1">
      <alignment horizontal="center"/>
    </xf>
    <xf numFmtId="165" fontId="0" fillId="0" borderId="0" xfId="0" applyNumberFormat="1" applyBorder="1" applyProtection="1"/>
    <xf numFmtId="165" fontId="1" fillId="0" borderId="0" xfId="0" applyNumberFormat="1" applyFont="1" applyBorder="1" applyProtection="1"/>
    <xf numFmtId="164" fontId="0" fillId="0" borderId="0" xfId="0" applyBorder="1"/>
    <xf numFmtId="164" fontId="0" fillId="0" borderId="19" xfId="0" applyBorder="1"/>
    <xf numFmtId="164" fontId="0" fillId="0" borderId="18" xfId="0" applyBorder="1" applyAlignment="1">
      <alignment horizontal="right"/>
    </xf>
    <xf numFmtId="164" fontId="0" fillId="0" borderId="0" xfId="0" applyBorder="1" applyAlignment="1">
      <alignment horizontal="center"/>
    </xf>
    <xf numFmtId="164" fontId="0" fillId="0" borderId="19" xfId="0" applyBorder="1" applyAlignment="1">
      <alignment horizontal="center"/>
    </xf>
    <xf numFmtId="165" fontId="0" fillId="3" borderId="39" xfId="0" applyNumberFormat="1" applyFill="1" applyBorder="1" applyAlignment="1" applyProtection="1">
      <alignment horizontal="right"/>
    </xf>
    <xf numFmtId="165" fontId="0" fillId="3" borderId="6" xfId="0" applyNumberFormat="1" applyFill="1" applyBorder="1" applyAlignment="1" applyProtection="1">
      <alignment horizontal="center"/>
    </xf>
    <xf numFmtId="165" fontId="0" fillId="3" borderId="11" xfId="0" applyNumberFormat="1" applyFill="1" applyBorder="1" applyAlignment="1" applyProtection="1">
      <alignment horizontal="left"/>
    </xf>
    <xf numFmtId="169" fontId="2" fillId="2" borderId="7" xfId="0" applyNumberFormat="1" applyFont="1" applyFill="1" applyBorder="1" applyProtection="1"/>
    <xf numFmtId="169" fontId="2" fillId="2" borderId="27" xfId="0" applyNumberFormat="1" applyFont="1" applyFill="1" applyBorder="1" applyProtection="1"/>
    <xf numFmtId="165" fontId="0" fillId="0" borderId="39" xfId="0" applyNumberFormat="1" applyBorder="1" applyAlignment="1" applyProtection="1">
      <alignment horizontal="right"/>
    </xf>
    <xf numFmtId="165" fontId="0" fillId="0" borderId="6" xfId="0" applyNumberFormat="1" applyBorder="1" applyAlignment="1" applyProtection="1">
      <alignment horizontal="center"/>
    </xf>
    <xf numFmtId="165" fontId="0" fillId="0" borderId="11" xfId="0" applyNumberFormat="1" applyBorder="1" applyAlignment="1" applyProtection="1">
      <alignment horizontal="left"/>
    </xf>
    <xf numFmtId="169" fontId="2" fillId="0" borderId="7" xfId="0" applyNumberFormat="1" applyFont="1" applyBorder="1" applyProtection="1"/>
    <xf numFmtId="169" fontId="2" fillId="0" borderId="27" xfId="0" applyNumberFormat="1" applyFont="1" applyBorder="1" applyProtection="1"/>
    <xf numFmtId="165" fontId="0" fillId="0" borderId="0" xfId="0" applyNumberFormat="1" applyBorder="1" applyAlignment="1" applyProtection="1">
      <alignment horizontal="left"/>
    </xf>
    <xf numFmtId="165" fontId="0" fillId="0" borderId="18" xfId="0" applyNumberFormat="1" applyFont="1" applyFill="1" applyBorder="1" applyAlignment="1" applyProtection="1">
      <alignment horizontal="right"/>
    </xf>
    <xf numFmtId="165" fontId="0" fillId="0" borderId="0" xfId="0" applyNumberFormat="1" applyFont="1" applyFill="1" applyBorder="1" applyAlignment="1" applyProtection="1">
      <alignment horizontal="center"/>
    </xf>
    <xf numFmtId="164" fontId="0" fillId="0" borderId="0" xfId="0" applyFont="1" applyFill="1" applyBorder="1" applyAlignment="1">
      <alignment horizontal="center"/>
    </xf>
    <xf numFmtId="165" fontId="0" fillId="0" borderId="40" xfId="0" applyNumberFormat="1" applyFont="1" applyFill="1" applyBorder="1" applyAlignment="1" applyProtection="1">
      <alignment horizontal="right"/>
    </xf>
    <xf numFmtId="165" fontId="0" fillId="0" borderId="41" xfId="0" applyNumberFormat="1" applyFont="1" applyFill="1" applyBorder="1" applyAlignment="1" applyProtection="1">
      <alignment horizontal="center"/>
    </xf>
    <xf numFmtId="165" fontId="0" fillId="0" borderId="41" xfId="0" applyNumberFormat="1" applyFont="1" applyFill="1" applyBorder="1" applyAlignment="1" applyProtection="1"/>
    <xf numFmtId="170" fontId="0" fillId="0" borderId="41" xfId="0" applyNumberFormat="1" applyFont="1" applyFill="1" applyBorder="1" applyAlignment="1" applyProtection="1"/>
    <xf numFmtId="165" fontId="0" fillId="0" borderId="0" xfId="0" applyNumberFormat="1" applyFont="1" applyFill="1" applyBorder="1" applyAlignment="1" applyProtection="1">
      <alignment horizontal="right"/>
    </xf>
    <xf numFmtId="164" fontId="0" fillId="0" borderId="0" xfId="0" applyFont="1" applyFill="1" applyBorder="1" applyAlignment="1">
      <alignment horizontal="right"/>
    </xf>
    <xf numFmtId="164" fontId="0" fillId="0" borderId="0" xfId="0" applyAlignment="1">
      <alignment horizontal="right"/>
    </xf>
    <xf numFmtId="165" fontId="0" fillId="3" borderId="43" xfId="0" applyNumberFormat="1" applyFill="1" applyBorder="1" applyAlignment="1" applyProtection="1">
      <alignment horizontal="right"/>
    </xf>
    <xf numFmtId="165" fontId="0" fillId="3" borderId="44" xfId="0" applyNumberFormat="1" applyFill="1" applyBorder="1" applyAlignment="1" applyProtection="1">
      <alignment horizontal="center"/>
    </xf>
    <xf numFmtId="165" fontId="0" fillId="3" borderId="5" xfId="0" applyNumberFormat="1" applyFill="1" applyBorder="1" applyAlignment="1" applyProtection="1">
      <alignment horizontal="left"/>
    </xf>
    <xf numFmtId="49" fontId="2" fillId="0" borderId="35" xfId="0" quotePrefix="1" applyNumberFormat="1" applyFont="1" applyBorder="1" applyAlignment="1" applyProtection="1"/>
    <xf numFmtId="49" fontId="2" fillId="0" borderId="34" xfId="0" quotePrefix="1" applyNumberFormat="1" applyFont="1" applyBorder="1" applyAlignment="1" applyProtection="1"/>
    <xf numFmtId="49" fontId="2" fillId="0" borderId="8" xfId="0" quotePrefix="1" applyNumberFormat="1" applyFont="1" applyBorder="1" applyAlignment="1" applyProtection="1"/>
    <xf numFmtId="49" fontId="2" fillId="0" borderId="34" xfId="0" quotePrefix="1" applyNumberFormat="1" applyFont="1" applyBorder="1" applyAlignment="1"/>
    <xf numFmtId="164" fontId="0" fillId="0" borderId="45" xfId="0" applyBorder="1"/>
    <xf numFmtId="165" fontId="2" fillId="0" borderId="0" xfId="0" applyNumberFormat="1" applyFont="1" applyBorder="1" applyAlignment="1" applyProtection="1">
      <alignment horizontal="center"/>
    </xf>
    <xf numFmtId="164" fontId="2" fillId="0" borderId="0" xfId="0" applyNumberFormat="1" applyFont="1" applyBorder="1" applyProtection="1"/>
    <xf numFmtId="169" fontId="2" fillId="2" borderId="46" xfId="0" applyNumberFormat="1" applyFont="1" applyFill="1" applyBorder="1" applyProtection="1"/>
    <xf numFmtId="169" fontId="2" fillId="2" borderId="47" xfId="0" applyNumberFormat="1" applyFont="1" applyFill="1" applyBorder="1" applyProtection="1"/>
    <xf numFmtId="164" fontId="0" fillId="0" borderId="48" xfId="0" applyBorder="1" applyAlignment="1">
      <alignment horizontal="center"/>
    </xf>
    <xf numFmtId="164" fontId="0" fillId="0" borderId="49" xfId="0" applyBorder="1" applyAlignment="1">
      <alignment horizontal="center"/>
    </xf>
    <xf numFmtId="165" fontId="0" fillId="0" borderId="20" xfId="0" applyNumberFormat="1" applyBorder="1" applyAlignment="1" applyProtection="1">
      <alignment horizontal="right"/>
    </xf>
    <xf numFmtId="164" fontId="0" fillId="0" borderId="21" xfId="0" applyBorder="1"/>
    <xf numFmtId="165" fontId="0" fillId="0" borderId="45" xfId="0" applyNumberFormat="1" applyBorder="1" applyAlignment="1" applyProtection="1">
      <alignment horizontal="center"/>
    </xf>
    <xf numFmtId="165" fontId="0" fillId="0" borderId="45" xfId="0" applyNumberFormat="1" applyBorder="1" applyProtection="1"/>
    <xf numFmtId="170" fontId="0" fillId="0" borderId="50" xfId="0" applyNumberFormat="1" applyFont="1" applyFill="1" applyBorder="1" applyAlignment="1" applyProtection="1"/>
    <xf numFmtId="49" fontId="2" fillId="0" borderId="18" xfId="0" quotePrefix="1" applyNumberFormat="1" applyFont="1" applyBorder="1" applyAlignment="1" applyProtection="1">
      <alignment horizontal="left"/>
    </xf>
    <xf numFmtId="49" fontId="2" fillId="0" borderId="0" xfId="0" quotePrefix="1" applyNumberFormat="1" applyFont="1" applyBorder="1" applyAlignment="1" applyProtection="1">
      <alignment horizontal="left"/>
    </xf>
    <xf numFmtId="165" fontId="0" fillId="0" borderId="42" xfId="0" applyNumberFormat="1" applyBorder="1" applyAlignment="1" applyProtection="1">
      <alignment horizontal="center"/>
    </xf>
    <xf numFmtId="165" fontId="0" fillId="0" borderId="33" xfId="0" applyNumberFormat="1" applyBorder="1" applyAlignment="1" applyProtection="1">
      <alignment horizontal="center"/>
    </xf>
    <xf numFmtId="49" fontId="2" fillId="0" borderId="8" xfId="0" quotePrefix="1" applyNumberFormat="1" applyFont="1" applyBorder="1" applyAlignment="1" applyProtection="1">
      <alignment horizontal="left"/>
    </xf>
    <xf numFmtId="49" fontId="2" fillId="0" borderId="14" xfId="0" quotePrefix="1" applyNumberFormat="1" applyFont="1" applyBorder="1" applyAlignment="1" applyProtection="1">
      <alignment horizontal="left"/>
    </xf>
    <xf numFmtId="49" fontId="2" fillId="0" borderId="14" xfId="0" applyNumberFormat="1" applyFont="1" applyBorder="1" applyAlignment="1" applyProtection="1">
      <alignment horizontal="left"/>
      <protection locked="0"/>
    </xf>
    <xf numFmtId="49" fontId="2" fillId="0" borderId="21" xfId="0" applyNumberFormat="1" applyFont="1" applyBorder="1" applyAlignment="1" applyProtection="1">
      <alignment horizontal="left"/>
      <protection locked="0"/>
    </xf>
    <xf numFmtId="164" fontId="3" fillId="0" borderId="18" xfId="0" applyFont="1" applyBorder="1" applyAlignment="1">
      <alignment horizontal="center"/>
    </xf>
    <xf numFmtId="164" fontId="3" fillId="0" borderId="0" xfId="0" applyFont="1" applyBorder="1" applyAlignment="1">
      <alignment horizontal="center"/>
    </xf>
    <xf numFmtId="164" fontId="3" fillId="0" borderId="19" xfId="0" applyFont="1" applyBorder="1" applyAlignment="1">
      <alignment horizontal="center"/>
    </xf>
    <xf numFmtId="49" fontId="2" fillId="0" borderId="18" xfId="0" applyNumberFormat="1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left"/>
    </xf>
    <xf numFmtId="0" fontId="2" fillId="0" borderId="45" xfId="0" applyNumberFormat="1" applyFont="1" applyBorder="1" applyAlignment="1" applyProtection="1">
      <alignment horizontal="left"/>
    </xf>
    <xf numFmtId="0" fontId="2" fillId="0" borderId="21" xfId="0" applyNumberFormat="1" applyFont="1" applyBorder="1" applyAlignment="1" applyProtection="1">
      <alignment horizontal="left"/>
    </xf>
    <xf numFmtId="0" fontId="2" fillId="0" borderId="0" xfId="0" applyNumberFormat="1" applyFont="1" applyBorder="1" applyAlignment="1" applyProtection="1">
      <alignment horizontal="left"/>
    </xf>
    <xf numFmtId="0" fontId="2" fillId="0" borderId="19" xfId="0" applyNumberFormat="1" applyFont="1" applyBorder="1" applyAlignment="1" applyProtection="1">
      <alignment horizontal="left"/>
    </xf>
    <xf numFmtId="49" fontId="2" fillId="0" borderId="35" xfId="0" quotePrefix="1" applyNumberFormat="1" applyFont="1" applyBorder="1" applyAlignment="1" applyProtection="1">
      <alignment horizontal="left"/>
    </xf>
    <xf numFmtId="49" fontId="2" fillId="0" borderId="16" xfId="0" quotePrefix="1" applyNumberFormat="1" applyFont="1" applyBorder="1" applyAlignment="1" applyProtection="1">
      <alignment horizontal="left"/>
    </xf>
    <xf numFmtId="49" fontId="2" fillId="0" borderId="16" xfId="0" applyNumberFormat="1" applyFont="1" applyBorder="1" applyAlignment="1" applyProtection="1">
      <alignment horizontal="left"/>
      <protection locked="0"/>
    </xf>
    <xf numFmtId="49" fontId="2" fillId="0" borderId="17" xfId="0" applyNumberFormat="1" applyFont="1" applyBorder="1" applyAlignment="1" applyProtection="1">
      <alignment horizontal="left"/>
      <protection locked="0"/>
    </xf>
    <xf numFmtId="0" fontId="2" fillId="0" borderId="16" xfId="0" applyNumberFormat="1" applyFont="1" applyBorder="1" applyAlignment="1" applyProtection="1">
      <alignment horizontal="left"/>
    </xf>
    <xf numFmtId="0" fontId="2" fillId="0" borderId="17" xfId="0" applyNumberFormat="1" applyFont="1" applyBorder="1" applyAlignment="1" applyProtection="1">
      <alignment horizontal="left"/>
    </xf>
    <xf numFmtId="49" fontId="2" fillId="0" borderId="34" xfId="0" quotePrefix="1" applyNumberFormat="1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left"/>
      <protection locked="0"/>
    </xf>
    <xf numFmtId="49" fontId="2" fillId="0" borderId="19" xfId="0" applyNumberFormat="1" applyFont="1" applyBorder="1" applyAlignment="1" applyProtection="1">
      <alignment horizontal="left"/>
      <protection locked="0"/>
    </xf>
    <xf numFmtId="49" fontId="2" fillId="0" borderId="16" xfId="0" applyNumberFormat="1" applyFont="1" applyBorder="1" applyAlignment="1" applyProtection="1">
      <alignment horizontal="left" wrapText="1"/>
      <protection locked="0"/>
    </xf>
    <xf numFmtId="49" fontId="2" fillId="0" borderId="37" xfId="0" applyNumberFormat="1" applyFont="1" applyBorder="1" applyAlignment="1" applyProtection="1">
      <alignment horizontal="left" wrapText="1"/>
      <protection locked="0"/>
    </xf>
    <xf numFmtId="49" fontId="2" fillId="0" borderId="0" xfId="0" quotePrefix="1" applyNumberFormat="1" applyFont="1" applyBorder="1" applyAlignment="1" applyProtection="1">
      <alignment horizontal="left"/>
      <protection locked="0"/>
    </xf>
    <xf numFmtId="49" fontId="0" fillId="0" borderId="0" xfId="0" applyNumberFormat="1" applyBorder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49" fontId="0" fillId="0" borderId="38" xfId="0" applyNumberFormat="1" applyBorder="1" applyAlignment="1" applyProtection="1">
      <alignment horizontal="left" wrapText="1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49" fontId="0" fillId="0" borderId="38" xfId="0" applyNumberFormat="1" applyBorder="1" applyAlignment="1" applyProtection="1">
      <alignment horizontal="left"/>
      <protection locked="0"/>
    </xf>
    <xf numFmtId="49" fontId="2" fillId="0" borderId="38" xfId="0" quotePrefix="1" applyNumberFormat="1" applyFont="1" applyBorder="1" applyAlignment="1" applyProtection="1">
      <alignment horizontal="left"/>
      <protection locked="0"/>
    </xf>
    <xf numFmtId="49" fontId="2" fillId="0" borderId="20" xfId="0" applyNumberFormat="1" applyFont="1" applyBorder="1" applyProtection="1">
      <protection locked="0"/>
    </xf>
    <xf numFmtId="49" fontId="2" fillId="0" borderId="33" xfId="0" applyNumberFormat="1" applyFont="1" applyBorder="1" applyProtection="1">
      <protection locked="0"/>
    </xf>
    <xf numFmtId="164" fontId="2" fillId="0" borderId="0" xfId="0" applyFont="1" applyBorder="1" applyProtection="1">
      <protection locked="0"/>
    </xf>
    <xf numFmtId="165" fontId="3" fillId="0" borderId="0" xfId="0" applyNumberFormat="1" applyFont="1" applyBorder="1" applyAlignment="1" applyProtection="1">
      <alignment horizontal="left"/>
      <protection locked="0"/>
    </xf>
    <xf numFmtId="165" fontId="2" fillId="0" borderId="19" xfId="0" applyNumberFormat="1" applyFont="1" applyBorder="1" applyProtection="1">
      <protection locked="0"/>
    </xf>
    <xf numFmtId="49" fontId="2" fillId="0" borderId="15" xfId="0" applyNumberFormat="1" applyFont="1" applyBorder="1" applyAlignment="1" applyProtection="1">
      <alignment horizontal="left"/>
    </xf>
    <xf numFmtId="49" fontId="2" fillId="0" borderId="16" xfId="0" applyNumberFormat="1" applyFont="1" applyBorder="1" applyAlignment="1" applyProtection="1">
      <alignment horizontal="left"/>
    </xf>
    <xf numFmtId="164" fontId="3" fillId="0" borderId="18" xfId="0" applyFont="1" applyBorder="1" applyProtection="1"/>
    <xf numFmtId="164" fontId="2" fillId="0" borderId="9" xfId="0" applyFont="1" applyBorder="1" applyAlignment="1" applyProtection="1">
      <alignment horizontal="centerContinuous"/>
    </xf>
    <xf numFmtId="164" fontId="3" fillId="0" borderId="10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U1171"/>
  <sheetViews>
    <sheetView showGridLines="0" tabSelected="1" workbookViewId="0">
      <selection activeCell="C1" sqref="C1:E1"/>
    </sheetView>
  </sheetViews>
  <sheetFormatPr defaultColWidth="9.7109375" defaultRowHeight="12.75" x14ac:dyDescent="0.2"/>
  <cols>
    <col min="1" max="1" width="6.7109375" customWidth="1"/>
    <col min="2" max="3" width="8.28515625" customWidth="1"/>
    <col min="4" max="4" width="11.42578125" customWidth="1"/>
    <col min="5" max="6" width="8.7109375" customWidth="1"/>
    <col min="7" max="7" width="10.28515625" customWidth="1"/>
    <col min="8" max="9" width="12.7109375" customWidth="1"/>
    <col min="10" max="10" width="8.7109375" customWidth="1"/>
    <col min="11" max="11" width="2" style="101" customWidth="1"/>
    <col min="12" max="12" width="3.28515625" style="62" customWidth="1"/>
    <col min="13" max="13" width="4.7109375" customWidth="1"/>
  </cols>
  <sheetData>
    <row r="1" spans="1:21" ht="26.1" customHeight="1" x14ac:dyDescent="0.2">
      <c r="A1" s="161" t="s">
        <v>21</v>
      </c>
      <c r="B1" s="162"/>
      <c r="C1" s="147"/>
      <c r="D1" s="147"/>
      <c r="E1" s="148"/>
      <c r="F1" s="138" t="s">
        <v>1</v>
      </c>
      <c r="G1" s="139"/>
      <c r="H1" s="140"/>
      <c r="I1" s="141"/>
      <c r="K1" s="68"/>
      <c r="L1" s="69"/>
      <c r="M1" s="70"/>
      <c r="N1" s="71"/>
      <c r="O1" s="70"/>
      <c r="P1" s="70"/>
      <c r="Q1" s="105" t="s">
        <v>1</v>
      </c>
      <c r="R1" s="70"/>
      <c r="S1" s="142" t="str">
        <f>IF(H1="","",+H1)</f>
        <v/>
      </c>
      <c r="T1" s="142"/>
      <c r="U1" s="143"/>
    </row>
    <row r="2" spans="1:21" ht="21" customHeight="1" x14ac:dyDescent="0.2">
      <c r="A2" s="121" t="s">
        <v>2</v>
      </c>
      <c r="B2" s="122"/>
      <c r="C2" s="150"/>
      <c r="D2" s="151"/>
      <c r="E2" s="152"/>
      <c r="F2" s="144" t="s">
        <v>3</v>
      </c>
      <c r="G2" s="122"/>
      <c r="H2" s="145"/>
      <c r="I2" s="146"/>
      <c r="J2" s="1"/>
      <c r="K2" s="72"/>
      <c r="L2" s="73"/>
      <c r="M2" s="74"/>
      <c r="N2" s="75"/>
      <c r="O2" s="74"/>
      <c r="P2" s="76"/>
      <c r="Q2" s="106" t="s">
        <v>3</v>
      </c>
      <c r="R2" s="76"/>
      <c r="S2" s="136" t="str">
        <f>IF(H2="","",+H2)</f>
        <v/>
      </c>
      <c r="T2" s="136"/>
      <c r="U2" s="137"/>
    </row>
    <row r="3" spans="1:21" ht="21" customHeight="1" x14ac:dyDescent="0.2">
      <c r="A3" s="132" t="s">
        <v>4</v>
      </c>
      <c r="B3" s="133"/>
      <c r="C3" s="153"/>
      <c r="D3" s="153"/>
      <c r="E3" s="154"/>
      <c r="F3" s="144" t="s">
        <v>0</v>
      </c>
      <c r="G3" s="122"/>
      <c r="H3" s="145"/>
      <c r="I3" s="146"/>
      <c r="J3" s="1"/>
      <c r="K3" s="72"/>
      <c r="L3" s="73"/>
      <c r="M3" s="74"/>
      <c r="N3" s="75"/>
      <c r="O3" s="74"/>
      <c r="P3" s="74"/>
      <c r="Q3" s="108" t="s">
        <v>0</v>
      </c>
      <c r="R3" s="76"/>
      <c r="S3" s="136" t="str">
        <f>IF(H3="","",+H3)</f>
        <v/>
      </c>
      <c r="T3" s="136"/>
      <c r="U3" s="137"/>
    </row>
    <row r="4" spans="1:21" ht="21" customHeight="1" x14ac:dyDescent="0.2">
      <c r="A4" s="121" t="s">
        <v>5</v>
      </c>
      <c r="B4" s="122"/>
      <c r="C4" s="149"/>
      <c r="D4" s="149"/>
      <c r="E4" s="155"/>
      <c r="F4" s="125" t="s">
        <v>6</v>
      </c>
      <c r="G4" s="126"/>
      <c r="H4" s="127"/>
      <c r="I4" s="128"/>
      <c r="J4" s="1"/>
      <c r="K4" s="63" t="s">
        <v>32</v>
      </c>
      <c r="L4" s="110"/>
      <c r="M4" s="46"/>
      <c r="N4" s="43"/>
      <c r="O4" s="111" t="str">
        <f>IF(C7="","",+C7)</f>
        <v/>
      </c>
      <c r="P4" s="43"/>
      <c r="Q4" s="107" t="s">
        <v>6</v>
      </c>
      <c r="R4" s="109"/>
      <c r="S4" s="134" t="str">
        <f>IF(H4="","",+H4)</f>
        <v/>
      </c>
      <c r="T4" s="134"/>
      <c r="U4" s="135"/>
    </row>
    <row r="5" spans="1:21" ht="21" customHeight="1" x14ac:dyDescent="0.2">
      <c r="A5" s="121" t="s">
        <v>7</v>
      </c>
      <c r="B5" s="122"/>
      <c r="C5" s="153"/>
      <c r="D5" s="153"/>
      <c r="E5" s="153"/>
      <c r="F5" s="38"/>
      <c r="G5" s="38"/>
      <c r="H5" s="38"/>
      <c r="I5" s="41"/>
      <c r="J5" s="1"/>
      <c r="K5" s="45" t="s">
        <v>10</v>
      </c>
      <c r="L5" s="110"/>
      <c r="M5" s="46"/>
      <c r="N5" s="43"/>
      <c r="O5" s="111" t="str">
        <f>IF(C8="","",+C8)</f>
        <v/>
      </c>
      <c r="P5" s="43"/>
      <c r="Q5" s="76"/>
      <c r="R5" s="76"/>
      <c r="S5" s="76"/>
      <c r="T5" s="76"/>
      <c r="U5" s="77"/>
    </row>
    <row r="6" spans="1:21" ht="13.5" thickBot="1" x14ac:dyDescent="0.25">
      <c r="A6" s="156"/>
      <c r="B6" s="39"/>
      <c r="C6" s="39"/>
      <c r="D6" s="39"/>
      <c r="E6" s="39"/>
      <c r="F6" s="157"/>
      <c r="G6" s="39"/>
      <c r="H6" s="39"/>
      <c r="I6" s="42"/>
      <c r="J6" s="1"/>
      <c r="K6" s="78"/>
      <c r="L6" s="79"/>
      <c r="M6" s="76"/>
      <c r="N6" s="76"/>
      <c r="O6" s="76"/>
      <c r="P6" s="76"/>
      <c r="Q6" s="76"/>
      <c r="R6" s="76"/>
      <c r="S6" s="76"/>
      <c r="T6" s="76"/>
      <c r="U6" s="77"/>
    </row>
    <row r="7" spans="1:21" ht="14.25" thickTop="1" thickBot="1" x14ac:dyDescent="0.25">
      <c r="A7" s="163" t="s">
        <v>32</v>
      </c>
      <c r="B7" s="158"/>
      <c r="C7" s="158"/>
      <c r="D7" s="158"/>
      <c r="E7" s="11" t="s">
        <v>8</v>
      </c>
      <c r="F7" s="64"/>
      <c r="G7" s="12"/>
      <c r="H7" s="40">
        <f>SUM(I10:I49)</f>
        <v>0</v>
      </c>
      <c r="I7" s="44" t="s">
        <v>9</v>
      </c>
      <c r="K7" s="129" t="s">
        <v>31</v>
      </c>
      <c r="L7" s="130"/>
      <c r="M7" s="130"/>
      <c r="N7" s="130"/>
      <c r="O7" s="130"/>
      <c r="P7" s="130"/>
      <c r="Q7" s="130"/>
      <c r="R7" s="130"/>
      <c r="S7" s="130"/>
      <c r="T7" s="130"/>
      <c r="U7" s="131"/>
    </row>
    <row r="8" spans="1:21" ht="13.5" thickTop="1" x14ac:dyDescent="0.2">
      <c r="A8" s="45" t="s">
        <v>10</v>
      </c>
      <c r="B8" s="159"/>
      <c r="C8" s="47"/>
      <c r="D8" s="47"/>
      <c r="E8" s="47"/>
      <c r="F8" s="47"/>
      <c r="G8" s="47"/>
      <c r="H8" s="47"/>
      <c r="I8" s="160"/>
      <c r="J8" s="1"/>
      <c r="K8" s="129" t="s">
        <v>34</v>
      </c>
      <c r="L8" s="130"/>
      <c r="M8" s="130"/>
      <c r="N8" s="130"/>
      <c r="O8" s="130"/>
      <c r="P8" s="130"/>
      <c r="Q8" s="130"/>
      <c r="R8" s="130"/>
      <c r="S8" s="130"/>
      <c r="T8" s="130"/>
      <c r="U8" s="131"/>
    </row>
    <row r="9" spans="1:21" x14ac:dyDescent="0.2">
      <c r="A9" s="48" t="s">
        <v>18</v>
      </c>
      <c r="B9" s="27"/>
      <c r="C9" s="164"/>
      <c r="D9" s="13"/>
      <c r="E9" s="14" t="s">
        <v>11</v>
      </c>
      <c r="F9" s="15"/>
      <c r="G9" s="26" t="s">
        <v>11</v>
      </c>
      <c r="H9" s="13"/>
      <c r="I9" s="49"/>
      <c r="J9" s="1"/>
      <c r="K9" s="116"/>
      <c r="L9" s="118"/>
      <c r="M9" s="119"/>
      <c r="N9" s="76"/>
      <c r="O9" s="76"/>
      <c r="P9" s="76"/>
      <c r="Q9" s="76"/>
      <c r="R9" s="76"/>
      <c r="S9" s="76"/>
      <c r="T9" s="76"/>
      <c r="U9" s="117"/>
    </row>
    <row r="10" spans="1:21" ht="13.5" thickBot="1" x14ac:dyDescent="0.25">
      <c r="A10" s="50" t="s">
        <v>19</v>
      </c>
      <c r="B10" s="25" t="s">
        <v>22</v>
      </c>
      <c r="C10" s="165" t="s">
        <v>20</v>
      </c>
      <c r="D10" s="16" t="s">
        <v>12</v>
      </c>
      <c r="E10" s="17" t="s">
        <v>13</v>
      </c>
      <c r="F10" s="18" t="s">
        <v>14</v>
      </c>
      <c r="G10" s="16" t="s">
        <v>15</v>
      </c>
      <c r="H10" s="16" t="s">
        <v>16</v>
      </c>
      <c r="I10" s="51" t="s">
        <v>17</v>
      </c>
      <c r="J10" s="1"/>
      <c r="K10" s="123" t="s">
        <v>33</v>
      </c>
      <c r="L10" s="124"/>
      <c r="M10" s="124"/>
      <c r="N10" s="114" t="s">
        <v>23</v>
      </c>
      <c r="O10" s="114" t="s">
        <v>24</v>
      </c>
      <c r="P10" s="114" t="s">
        <v>25</v>
      </c>
      <c r="Q10" s="114" t="s">
        <v>26</v>
      </c>
      <c r="R10" s="114" t="s">
        <v>27</v>
      </c>
      <c r="S10" s="114" t="s">
        <v>28</v>
      </c>
      <c r="T10" s="114" t="s">
        <v>29</v>
      </c>
      <c r="U10" s="115" t="s">
        <v>30</v>
      </c>
    </row>
    <row r="11" spans="1:21" ht="13.5" thickTop="1" x14ac:dyDescent="0.2">
      <c r="A11" s="52"/>
      <c r="B11" s="28"/>
      <c r="C11" s="29"/>
      <c r="D11" s="19"/>
      <c r="E11" s="19"/>
      <c r="F11" s="19"/>
      <c r="G11" s="20">
        <f t="shared" ref="G11:G49" si="0">E11+F11/12</f>
        <v>0</v>
      </c>
      <c r="H11" s="20">
        <f t="shared" ref="H11" si="1">IF(B11=11,5.313,IF(B11=10,4.303,IF(B11=9,3.4,IF(B11=8,2.67,IF(B11=7,2.044,IF(B11=6,1.502,IF(B11=5,1.043,IF(B11=4,0.668,0))))))))</f>
        <v>0</v>
      </c>
      <c r="I11" s="65">
        <f t="shared" ref="I11:I49" si="2">D11*G11*H11</f>
        <v>0</v>
      </c>
      <c r="J11" s="1"/>
      <c r="K11" s="102" t="str">
        <f>IF(+A11="","",A11)</f>
        <v/>
      </c>
      <c r="L11" s="103" t="str">
        <f>IF(+B11="","",+B11)</f>
        <v/>
      </c>
      <c r="M11" s="104" t="str">
        <f>IF(+C11="","",IF(C11&lt;10,"0"+C11,C11))</f>
        <v/>
      </c>
      <c r="N11" s="112">
        <f>IF($B11=4,+$I11,0)</f>
        <v>0</v>
      </c>
      <c r="O11" s="112">
        <f>IF($B11=5,+$I11,0)</f>
        <v>0</v>
      </c>
      <c r="P11" s="112">
        <f>IF($B11=6,+$I11,0)</f>
        <v>0</v>
      </c>
      <c r="Q11" s="112">
        <f>IF($B11=7,+$I11,0)</f>
        <v>0</v>
      </c>
      <c r="R11" s="112">
        <f>IF($B11=8,+$I11,0)</f>
        <v>0</v>
      </c>
      <c r="S11" s="112">
        <f>IF($B11=9,+$I11,0)</f>
        <v>0</v>
      </c>
      <c r="T11" s="112">
        <f>IF($B11=10,+$I11,0)</f>
        <v>0</v>
      </c>
      <c r="U11" s="113">
        <f>IF($B11=11,+$I11,0)</f>
        <v>0</v>
      </c>
    </row>
    <row r="12" spans="1:21" x14ac:dyDescent="0.2">
      <c r="A12" s="53"/>
      <c r="B12" s="30"/>
      <c r="C12" s="31"/>
      <c r="D12" s="21"/>
      <c r="E12" s="21"/>
      <c r="F12" s="21"/>
      <c r="G12" s="22">
        <f t="shared" si="0"/>
        <v>0</v>
      </c>
      <c r="H12" s="22">
        <f>IF(B12=11,5.313,IF(B12=10,4.303,IF(B12=9,3.4,IF(B12=8,2.67,IF(B12=7,2.044,IF(B12=6,1.502,IF(B12=5,1.043,IF(B12=4,0.668,0))))))))</f>
        <v>0</v>
      </c>
      <c r="I12" s="66">
        <f t="shared" si="2"/>
        <v>0</v>
      </c>
      <c r="J12" s="1"/>
      <c r="K12" s="86" t="str">
        <f t="shared" ref="K12:K14" si="3">IF(+A12="","",A12)</f>
        <v/>
      </c>
      <c r="L12" s="87" t="str">
        <f t="shared" ref="L12:M14" si="4">IF(+B12="","",+B12)</f>
        <v/>
      </c>
      <c r="M12" s="88" t="str">
        <f t="shared" si="4"/>
        <v/>
      </c>
      <c r="N12" s="89">
        <f t="shared" ref="N12:N49" si="5">IF($B12=4,+$I12,0)</f>
        <v>0</v>
      </c>
      <c r="O12" s="89">
        <f t="shared" ref="O12:O49" si="6">IF($B12=5,+$I12,0)</f>
        <v>0</v>
      </c>
      <c r="P12" s="89">
        <f t="shared" ref="P12:P49" si="7">IF($B12=6,+$I12,0)</f>
        <v>0</v>
      </c>
      <c r="Q12" s="89">
        <f t="shared" ref="Q12:Q49" si="8">IF($B12=7,+$I12,0)</f>
        <v>0</v>
      </c>
      <c r="R12" s="89">
        <f t="shared" ref="R12:R49" si="9">IF($B12=8,+$I12,0)</f>
        <v>0</v>
      </c>
      <c r="S12" s="89">
        <f t="shared" ref="S12:S49" si="10">IF($B12=9,+$I12,0)</f>
        <v>0</v>
      </c>
      <c r="T12" s="89">
        <f t="shared" ref="T12:T49" si="11">IF($B12=10,+$I12,0)</f>
        <v>0</v>
      </c>
      <c r="U12" s="90">
        <f t="shared" ref="U12:U49" si="12">IF($B12=11,+$I12,0)</f>
        <v>0</v>
      </c>
    </row>
    <row r="13" spans="1:21" x14ac:dyDescent="0.2">
      <c r="A13" s="54"/>
      <c r="B13" s="32"/>
      <c r="C13" s="33"/>
      <c r="D13" s="19"/>
      <c r="E13" s="19"/>
      <c r="F13" s="19"/>
      <c r="G13" s="20">
        <f t="shared" si="0"/>
        <v>0</v>
      </c>
      <c r="H13" s="20">
        <f t="shared" ref="H13:H49" si="13">IF(B13=11,5.313,IF(B13=10,4.303,IF(B13=9,3.4,IF(B13=8,2.67,IF(B13=7,2.044,IF(B13=6,1.502,IF(B13=5,1.043,IF(B13=4,0.668,0))))))))</f>
        <v>0</v>
      </c>
      <c r="I13" s="65">
        <f t="shared" si="2"/>
        <v>0</v>
      </c>
      <c r="J13" s="1"/>
      <c r="K13" s="81" t="str">
        <f t="shared" si="3"/>
        <v/>
      </c>
      <c r="L13" s="82" t="str">
        <f t="shared" si="4"/>
        <v/>
      </c>
      <c r="M13" s="83" t="str">
        <f t="shared" si="4"/>
        <v/>
      </c>
      <c r="N13" s="84">
        <f t="shared" si="5"/>
        <v>0</v>
      </c>
      <c r="O13" s="84">
        <f t="shared" si="6"/>
        <v>0</v>
      </c>
      <c r="P13" s="84">
        <f t="shared" si="7"/>
        <v>0</v>
      </c>
      <c r="Q13" s="84">
        <f t="shared" si="8"/>
        <v>0</v>
      </c>
      <c r="R13" s="84">
        <f t="shared" si="9"/>
        <v>0</v>
      </c>
      <c r="S13" s="84">
        <f t="shared" si="10"/>
        <v>0</v>
      </c>
      <c r="T13" s="84">
        <f t="shared" si="11"/>
        <v>0</v>
      </c>
      <c r="U13" s="85">
        <f t="shared" si="12"/>
        <v>0</v>
      </c>
    </row>
    <row r="14" spans="1:21" x14ac:dyDescent="0.2">
      <c r="A14" s="53"/>
      <c r="B14" s="30"/>
      <c r="C14" s="31"/>
      <c r="D14" s="21"/>
      <c r="E14" s="21"/>
      <c r="F14" s="21"/>
      <c r="G14" s="22">
        <f t="shared" si="0"/>
        <v>0</v>
      </c>
      <c r="H14" s="22">
        <f t="shared" si="13"/>
        <v>0</v>
      </c>
      <c r="I14" s="66">
        <f t="shared" si="2"/>
        <v>0</v>
      </c>
      <c r="J14" s="1"/>
      <c r="K14" s="86" t="str">
        <f t="shared" si="3"/>
        <v/>
      </c>
      <c r="L14" s="87" t="str">
        <f t="shared" si="4"/>
        <v/>
      </c>
      <c r="M14" s="88" t="str">
        <f t="shared" si="4"/>
        <v/>
      </c>
      <c r="N14" s="89">
        <f t="shared" si="5"/>
        <v>0</v>
      </c>
      <c r="O14" s="89">
        <f t="shared" si="6"/>
        <v>0</v>
      </c>
      <c r="P14" s="89">
        <f t="shared" si="7"/>
        <v>0</v>
      </c>
      <c r="Q14" s="89">
        <f t="shared" si="8"/>
        <v>0</v>
      </c>
      <c r="R14" s="89">
        <f t="shared" si="9"/>
        <v>0</v>
      </c>
      <c r="S14" s="89">
        <f t="shared" si="10"/>
        <v>0</v>
      </c>
      <c r="T14" s="89">
        <f t="shared" si="11"/>
        <v>0</v>
      </c>
      <c r="U14" s="90">
        <f t="shared" si="12"/>
        <v>0</v>
      </c>
    </row>
    <row r="15" spans="1:21" x14ac:dyDescent="0.2">
      <c r="A15" s="54"/>
      <c r="B15" s="32"/>
      <c r="C15" s="33"/>
      <c r="D15" s="19"/>
      <c r="E15" s="19"/>
      <c r="F15" s="19"/>
      <c r="G15" s="20">
        <f t="shared" si="0"/>
        <v>0</v>
      </c>
      <c r="H15" s="20">
        <f t="shared" si="13"/>
        <v>0</v>
      </c>
      <c r="I15" s="65">
        <f t="shared" si="2"/>
        <v>0</v>
      </c>
      <c r="J15" s="1"/>
      <c r="K15" s="81" t="str">
        <f>IF(+A15="","",A15)</f>
        <v/>
      </c>
      <c r="L15" s="82" t="str">
        <f>IF(+B15="","",+B15)</f>
        <v/>
      </c>
      <c r="M15" s="83" t="str">
        <f>IF(+C15="","",+C15)</f>
        <v/>
      </c>
      <c r="N15" s="84">
        <f t="shared" si="5"/>
        <v>0</v>
      </c>
      <c r="O15" s="84">
        <f t="shared" si="6"/>
        <v>0</v>
      </c>
      <c r="P15" s="84">
        <f t="shared" si="7"/>
        <v>0</v>
      </c>
      <c r="Q15" s="84">
        <f t="shared" si="8"/>
        <v>0</v>
      </c>
      <c r="R15" s="84">
        <f t="shared" si="9"/>
        <v>0</v>
      </c>
      <c r="S15" s="84">
        <f t="shared" si="10"/>
        <v>0</v>
      </c>
      <c r="T15" s="84">
        <f t="shared" si="11"/>
        <v>0</v>
      </c>
      <c r="U15" s="85">
        <f t="shared" si="12"/>
        <v>0</v>
      </c>
    </row>
    <row r="16" spans="1:21" x14ac:dyDescent="0.2">
      <c r="A16" s="53"/>
      <c r="B16" s="30"/>
      <c r="C16" s="31"/>
      <c r="D16" s="21"/>
      <c r="E16" s="21"/>
      <c r="F16" s="21"/>
      <c r="G16" s="22">
        <f t="shared" si="0"/>
        <v>0</v>
      </c>
      <c r="H16" s="22">
        <f t="shared" si="13"/>
        <v>0</v>
      </c>
      <c r="I16" s="66">
        <f t="shared" si="2"/>
        <v>0</v>
      </c>
      <c r="J16" s="1"/>
      <c r="K16" s="86" t="str">
        <f t="shared" ref="K16:K18" si="14">IF(+A16="","",A16)</f>
        <v/>
      </c>
      <c r="L16" s="87" t="str">
        <f t="shared" ref="L16:M18" si="15">IF(+B16="","",+B16)</f>
        <v/>
      </c>
      <c r="M16" s="88" t="str">
        <f t="shared" si="15"/>
        <v/>
      </c>
      <c r="N16" s="89">
        <f t="shared" si="5"/>
        <v>0</v>
      </c>
      <c r="O16" s="89">
        <f t="shared" si="6"/>
        <v>0</v>
      </c>
      <c r="P16" s="89">
        <f t="shared" si="7"/>
        <v>0</v>
      </c>
      <c r="Q16" s="89">
        <f t="shared" si="8"/>
        <v>0</v>
      </c>
      <c r="R16" s="89">
        <f t="shared" si="9"/>
        <v>0</v>
      </c>
      <c r="S16" s="89">
        <f t="shared" si="10"/>
        <v>0</v>
      </c>
      <c r="T16" s="89">
        <f t="shared" si="11"/>
        <v>0</v>
      </c>
      <c r="U16" s="90">
        <f t="shared" si="12"/>
        <v>0</v>
      </c>
    </row>
    <row r="17" spans="1:21" x14ac:dyDescent="0.2">
      <c r="A17" s="54"/>
      <c r="B17" s="32"/>
      <c r="C17" s="33"/>
      <c r="D17" s="19"/>
      <c r="E17" s="19"/>
      <c r="F17" s="19"/>
      <c r="G17" s="20">
        <f t="shared" si="0"/>
        <v>0</v>
      </c>
      <c r="H17" s="20">
        <f t="shared" si="13"/>
        <v>0</v>
      </c>
      <c r="I17" s="65">
        <f t="shared" si="2"/>
        <v>0</v>
      </c>
      <c r="J17" s="1"/>
      <c r="K17" s="81" t="str">
        <f t="shared" si="14"/>
        <v/>
      </c>
      <c r="L17" s="82" t="str">
        <f t="shared" si="15"/>
        <v/>
      </c>
      <c r="M17" s="83" t="str">
        <f t="shared" si="15"/>
        <v/>
      </c>
      <c r="N17" s="84">
        <f t="shared" si="5"/>
        <v>0</v>
      </c>
      <c r="O17" s="84">
        <f t="shared" si="6"/>
        <v>0</v>
      </c>
      <c r="P17" s="84">
        <f t="shared" si="7"/>
        <v>0</v>
      </c>
      <c r="Q17" s="84">
        <f t="shared" si="8"/>
        <v>0</v>
      </c>
      <c r="R17" s="84">
        <f t="shared" si="9"/>
        <v>0</v>
      </c>
      <c r="S17" s="84">
        <f t="shared" si="10"/>
        <v>0</v>
      </c>
      <c r="T17" s="84">
        <f t="shared" si="11"/>
        <v>0</v>
      </c>
      <c r="U17" s="85">
        <f t="shared" si="12"/>
        <v>0</v>
      </c>
    </row>
    <row r="18" spans="1:21" x14ac:dyDescent="0.2">
      <c r="A18" s="53"/>
      <c r="B18" s="30"/>
      <c r="C18" s="31"/>
      <c r="D18" s="21"/>
      <c r="E18" s="21"/>
      <c r="F18" s="21"/>
      <c r="G18" s="22">
        <f t="shared" si="0"/>
        <v>0</v>
      </c>
      <c r="H18" s="22">
        <f t="shared" si="13"/>
        <v>0</v>
      </c>
      <c r="I18" s="66">
        <f t="shared" si="2"/>
        <v>0</v>
      </c>
      <c r="J18" s="1"/>
      <c r="K18" s="86" t="str">
        <f t="shared" si="14"/>
        <v/>
      </c>
      <c r="L18" s="87" t="str">
        <f t="shared" si="15"/>
        <v/>
      </c>
      <c r="M18" s="88" t="str">
        <f t="shared" si="15"/>
        <v/>
      </c>
      <c r="N18" s="89">
        <f t="shared" si="5"/>
        <v>0</v>
      </c>
      <c r="O18" s="89">
        <f t="shared" si="6"/>
        <v>0</v>
      </c>
      <c r="P18" s="89">
        <f t="shared" si="7"/>
        <v>0</v>
      </c>
      <c r="Q18" s="89">
        <f t="shared" si="8"/>
        <v>0</v>
      </c>
      <c r="R18" s="89">
        <f t="shared" si="9"/>
        <v>0</v>
      </c>
      <c r="S18" s="89">
        <f t="shared" si="10"/>
        <v>0</v>
      </c>
      <c r="T18" s="89">
        <f t="shared" si="11"/>
        <v>0</v>
      </c>
      <c r="U18" s="90">
        <f t="shared" si="12"/>
        <v>0</v>
      </c>
    </row>
    <row r="19" spans="1:21" x14ac:dyDescent="0.2">
      <c r="A19" s="54"/>
      <c r="B19" s="32"/>
      <c r="C19" s="33"/>
      <c r="D19" s="19"/>
      <c r="E19" s="19"/>
      <c r="F19" s="19"/>
      <c r="G19" s="20">
        <f t="shared" si="0"/>
        <v>0</v>
      </c>
      <c r="H19" s="20">
        <f t="shared" si="13"/>
        <v>0</v>
      </c>
      <c r="I19" s="65">
        <f t="shared" si="2"/>
        <v>0</v>
      </c>
      <c r="J19" s="1"/>
      <c r="K19" s="81" t="str">
        <f>IF(+A19="","",A19)</f>
        <v/>
      </c>
      <c r="L19" s="82" t="str">
        <f>IF(+B19="","",+B19)</f>
        <v/>
      </c>
      <c r="M19" s="83" t="str">
        <f>IF(+C19="","",+C19)</f>
        <v/>
      </c>
      <c r="N19" s="84">
        <f t="shared" si="5"/>
        <v>0</v>
      </c>
      <c r="O19" s="84">
        <f t="shared" si="6"/>
        <v>0</v>
      </c>
      <c r="P19" s="84">
        <f t="shared" si="7"/>
        <v>0</v>
      </c>
      <c r="Q19" s="84">
        <f t="shared" si="8"/>
        <v>0</v>
      </c>
      <c r="R19" s="84">
        <f t="shared" si="9"/>
        <v>0</v>
      </c>
      <c r="S19" s="84">
        <f t="shared" si="10"/>
        <v>0</v>
      </c>
      <c r="T19" s="84">
        <f t="shared" si="11"/>
        <v>0</v>
      </c>
      <c r="U19" s="85">
        <f t="shared" si="12"/>
        <v>0</v>
      </c>
    </row>
    <row r="20" spans="1:21" x14ac:dyDescent="0.2">
      <c r="A20" s="53"/>
      <c r="B20" s="30"/>
      <c r="C20" s="31"/>
      <c r="D20" s="21"/>
      <c r="E20" s="21"/>
      <c r="F20" s="21"/>
      <c r="G20" s="22">
        <f t="shared" si="0"/>
        <v>0</v>
      </c>
      <c r="H20" s="22">
        <f t="shared" si="13"/>
        <v>0</v>
      </c>
      <c r="I20" s="66">
        <f t="shared" si="2"/>
        <v>0</v>
      </c>
      <c r="J20" s="1"/>
      <c r="K20" s="86" t="str">
        <f t="shared" ref="K20:K22" si="16">IF(+A20="","",A20)</f>
        <v/>
      </c>
      <c r="L20" s="87" t="str">
        <f t="shared" ref="L20:M22" si="17">IF(+B20="","",+B20)</f>
        <v/>
      </c>
      <c r="M20" s="88" t="str">
        <f t="shared" si="17"/>
        <v/>
      </c>
      <c r="N20" s="89">
        <f t="shared" si="5"/>
        <v>0</v>
      </c>
      <c r="O20" s="89">
        <f t="shared" si="6"/>
        <v>0</v>
      </c>
      <c r="P20" s="89">
        <f t="shared" si="7"/>
        <v>0</v>
      </c>
      <c r="Q20" s="89">
        <f t="shared" si="8"/>
        <v>0</v>
      </c>
      <c r="R20" s="89">
        <f t="shared" si="9"/>
        <v>0</v>
      </c>
      <c r="S20" s="89">
        <f t="shared" si="10"/>
        <v>0</v>
      </c>
      <c r="T20" s="89">
        <f t="shared" si="11"/>
        <v>0</v>
      </c>
      <c r="U20" s="90">
        <f t="shared" si="12"/>
        <v>0</v>
      </c>
    </row>
    <row r="21" spans="1:21" x14ac:dyDescent="0.2">
      <c r="A21" s="54"/>
      <c r="B21" s="32"/>
      <c r="C21" s="33"/>
      <c r="D21" s="19"/>
      <c r="E21" s="19"/>
      <c r="F21" s="19"/>
      <c r="G21" s="20">
        <f t="shared" si="0"/>
        <v>0</v>
      </c>
      <c r="H21" s="20">
        <f t="shared" si="13"/>
        <v>0</v>
      </c>
      <c r="I21" s="65">
        <f t="shared" si="2"/>
        <v>0</v>
      </c>
      <c r="J21" s="1"/>
      <c r="K21" s="81" t="str">
        <f t="shared" si="16"/>
        <v/>
      </c>
      <c r="L21" s="82" t="str">
        <f t="shared" si="17"/>
        <v/>
      </c>
      <c r="M21" s="83" t="str">
        <f t="shared" si="17"/>
        <v/>
      </c>
      <c r="N21" s="84">
        <f t="shared" si="5"/>
        <v>0</v>
      </c>
      <c r="O21" s="84">
        <f t="shared" si="6"/>
        <v>0</v>
      </c>
      <c r="P21" s="84">
        <f t="shared" si="7"/>
        <v>0</v>
      </c>
      <c r="Q21" s="84">
        <f t="shared" si="8"/>
        <v>0</v>
      </c>
      <c r="R21" s="84">
        <f t="shared" si="9"/>
        <v>0</v>
      </c>
      <c r="S21" s="84">
        <f t="shared" si="10"/>
        <v>0</v>
      </c>
      <c r="T21" s="84">
        <f t="shared" si="11"/>
        <v>0</v>
      </c>
      <c r="U21" s="85">
        <f t="shared" si="12"/>
        <v>0</v>
      </c>
    </row>
    <row r="22" spans="1:21" x14ac:dyDescent="0.2">
      <c r="A22" s="53"/>
      <c r="B22" s="30"/>
      <c r="C22" s="31"/>
      <c r="D22" s="21"/>
      <c r="E22" s="21"/>
      <c r="F22" s="21"/>
      <c r="G22" s="22">
        <f t="shared" si="0"/>
        <v>0</v>
      </c>
      <c r="H22" s="22">
        <f t="shared" si="13"/>
        <v>0</v>
      </c>
      <c r="I22" s="66">
        <f t="shared" si="2"/>
        <v>0</v>
      </c>
      <c r="J22" s="1"/>
      <c r="K22" s="86" t="str">
        <f t="shared" si="16"/>
        <v/>
      </c>
      <c r="L22" s="87" t="str">
        <f t="shared" si="17"/>
        <v/>
      </c>
      <c r="M22" s="88" t="str">
        <f t="shared" si="17"/>
        <v/>
      </c>
      <c r="N22" s="89">
        <f t="shared" si="5"/>
        <v>0</v>
      </c>
      <c r="O22" s="89">
        <f t="shared" si="6"/>
        <v>0</v>
      </c>
      <c r="P22" s="89">
        <f t="shared" si="7"/>
        <v>0</v>
      </c>
      <c r="Q22" s="89">
        <f t="shared" si="8"/>
        <v>0</v>
      </c>
      <c r="R22" s="89">
        <f t="shared" si="9"/>
        <v>0</v>
      </c>
      <c r="S22" s="89">
        <f t="shared" si="10"/>
        <v>0</v>
      </c>
      <c r="T22" s="89">
        <f t="shared" si="11"/>
        <v>0</v>
      </c>
      <c r="U22" s="90">
        <f t="shared" si="12"/>
        <v>0</v>
      </c>
    </row>
    <row r="23" spans="1:21" x14ac:dyDescent="0.2">
      <c r="A23" s="54"/>
      <c r="B23" s="32"/>
      <c r="C23" s="33"/>
      <c r="D23" s="19"/>
      <c r="E23" s="19"/>
      <c r="F23" s="19"/>
      <c r="G23" s="20">
        <f t="shared" si="0"/>
        <v>0</v>
      </c>
      <c r="H23" s="20">
        <f t="shared" si="13"/>
        <v>0</v>
      </c>
      <c r="I23" s="65">
        <f t="shared" si="2"/>
        <v>0</v>
      </c>
      <c r="J23" s="1"/>
      <c r="K23" s="81" t="str">
        <f>IF(+A23="","",A23)</f>
        <v/>
      </c>
      <c r="L23" s="82" t="str">
        <f>IF(+B23="","",+B23)</f>
        <v/>
      </c>
      <c r="M23" s="83" t="str">
        <f>IF(+C23="","",+C23)</f>
        <v/>
      </c>
      <c r="N23" s="84">
        <f t="shared" si="5"/>
        <v>0</v>
      </c>
      <c r="O23" s="84">
        <f t="shared" si="6"/>
        <v>0</v>
      </c>
      <c r="P23" s="84">
        <f t="shared" si="7"/>
        <v>0</v>
      </c>
      <c r="Q23" s="84">
        <f t="shared" si="8"/>
        <v>0</v>
      </c>
      <c r="R23" s="84">
        <f t="shared" si="9"/>
        <v>0</v>
      </c>
      <c r="S23" s="84">
        <f t="shared" si="10"/>
        <v>0</v>
      </c>
      <c r="T23" s="84">
        <f t="shared" si="11"/>
        <v>0</v>
      </c>
      <c r="U23" s="85">
        <f t="shared" si="12"/>
        <v>0</v>
      </c>
    </row>
    <row r="24" spans="1:21" x14ac:dyDescent="0.2">
      <c r="A24" s="53"/>
      <c r="B24" s="30"/>
      <c r="C24" s="31"/>
      <c r="D24" s="21"/>
      <c r="E24" s="21"/>
      <c r="F24" s="21"/>
      <c r="G24" s="22">
        <f t="shared" si="0"/>
        <v>0</v>
      </c>
      <c r="H24" s="22">
        <f t="shared" si="13"/>
        <v>0</v>
      </c>
      <c r="I24" s="66">
        <f t="shared" si="2"/>
        <v>0</v>
      </c>
      <c r="J24" s="1"/>
      <c r="K24" s="86" t="str">
        <f t="shared" ref="K24:K26" si="18">IF(+A24="","",A24)</f>
        <v/>
      </c>
      <c r="L24" s="87" t="str">
        <f t="shared" ref="L24:M26" si="19">IF(+B24="","",+B24)</f>
        <v/>
      </c>
      <c r="M24" s="88" t="str">
        <f t="shared" si="19"/>
        <v/>
      </c>
      <c r="N24" s="89">
        <f t="shared" si="5"/>
        <v>0</v>
      </c>
      <c r="O24" s="89">
        <f t="shared" si="6"/>
        <v>0</v>
      </c>
      <c r="P24" s="89">
        <f t="shared" si="7"/>
        <v>0</v>
      </c>
      <c r="Q24" s="89">
        <f t="shared" si="8"/>
        <v>0</v>
      </c>
      <c r="R24" s="89">
        <f t="shared" si="9"/>
        <v>0</v>
      </c>
      <c r="S24" s="89">
        <f t="shared" si="10"/>
        <v>0</v>
      </c>
      <c r="T24" s="89">
        <f t="shared" si="11"/>
        <v>0</v>
      </c>
      <c r="U24" s="90">
        <f t="shared" si="12"/>
        <v>0</v>
      </c>
    </row>
    <row r="25" spans="1:21" x14ac:dyDescent="0.2">
      <c r="A25" s="54"/>
      <c r="B25" s="32"/>
      <c r="C25" s="33"/>
      <c r="D25" s="19"/>
      <c r="E25" s="19"/>
      <c r="F25" s="19"/>
      <c r="G25" s="20">
        <f t="shared" si="0"/>
        <v>0</v>
      </c>
      <c r="H25" s="20">
        <f t="shared" si="13"/>
        <v>0</v>
      </c>
      <c r="I25" s="65">
        <f t="shared" si="2"/>
        <v>0</v>
      </c>
      <c r="J25" s="1"/>
      <c r="K25" s="81" t="str">
        <f t="shared" si="18"/>
        <v/>
      </c>
      <c r="L25" s="82" t="str">
        <f t="shared" si="19"/>
        <v/>
      </c>
      <c r="M25" s="83" t="str">
        <f t="shared" si="19"/>
        <v/>
      </c>
      <c r="N25" s="84">
        <f t="shared" si="5"/>
        <v>0</v>
      </c>
      <c r="O25" s="84">
        <f t="shared" si="6"/>
        <v>0</v>
      </c>
      <c r="P25" s="84">
        <f t="shared" si="7"/>
        <v>0</v>
      </c>
      <c r="Q25" s="84">
        <f t="shared" si="8"/>
        <v>0</v>
      </c>
      <c r="R25" s="84">
        <f t="shared" si="9"/>
        <v>0</v>
      </c>
      <c r="S25" s="84">
        <f t="shared" si="10"/>
        <v>0</v>
      </c>
      <c r="T25" s="84">
        <f t="shared" si="11"/>
        <v>0</v>
      </c>
      <c r="U25" s="85">
        <f t="shared" si="12"/>
        <v>0</v>
      </c>
    </row>
    <row r="26" spans="1:21" x14ac:dyDescent="0.2">
      <c r="A26" s="53"/>
      <c r="B26" s="30"/>
      <c r="C26" s="31"/>
      <c r="D26" s="21"/>
      <c r="E26" s="21"/>
      <c r="F26" s="21"/>
      <c r="G26" s="22">
        <f t="shared" si="0"/>
        <v>0</v>
      </c>
      <c r="H26" s="22">
        <f t="shared" si="13"/>
        <v>0</v>
      </c>
      <c r="I26" s="66">
        <f t="shared" si="2"/>
        <v>0</v>
      </c>
      <c r="J26" s="1"/>
      <c r="K26" s="86" t="str">
        <f t="shared" si="18"/>
        <v/>
      </c>
      <c r="L26" s="87" t="str">
        <f t="shared" si="19"/>
        <v/>
      </c>
      <c r="M26" s="88" t="str">
        <f t="shared" si="19"/>
        <v/>
      </c>
      <c r="N26" s="89">
        <f t="shared" si="5"/>
        <v>0</v>
      </c>
      <c r="O26" s="89">
        <f t="shared" si="6"/>
        <v>0</v>
      </c>
      <c r="P26" s="89">
        <f t="shared" si="7"/>
        <v>0</v>
      </c>
      <c r="Q26" s="89">
        <f t="shared" si="8"/>
        <v>0</v>
      </c>
      <c r="R26" s="89">
        <f t="shared" si="9"/>
        <v>0</v>
      </c>
      <c r="S26" s="89">
        <f t="shared" si="10"/>
        <v>0</v>
      </c>
      <c r="T26" s="89">
        <f t="shared" si="11"/>
        <v>0</v>
      </c>
      <c r="U26" s="90">
        <f t="shared" si="12"/>
        <v>0</v>
      </c>
    </row>
    <row r="27" spans="1:21" x14ac:dyDescent="0.2">
      <c r="A27" s="54"/>
      <c r="B27" s="32"/>
      <c r="C27" s="33"/>
      <c r="D27" s="19"/>
      <c r="E27" s="19"/>
      <c r="F27" s="19"/>
      <c r="G27" s="20">
        <f t="shared" si="0"/>
        <v>0</v>
      </c>
      <c r="H27" s="20">
        <f t="shared" si="13"/>
        <v>0</v>
      </c>
      <c r="I27" s="65">
        <f t="shared" si="2"/>
        <v>0</v>
      </c>
      <c r="J27" s="1"/>
      <c r="K27" s="81" t="str">
        <f>IF(+A27="","",A27)</f>
        <v/>
      </c>
      <c r="L27" s="82" t="str">
        <f>IF(+B27="","",+B27)</f>
        <v/>
      </c>
      <c r="M27" s="83" t="str">
        <f>IF(+C27="","",+C27)</f>
        <v/>
      </c>
      <c r="N27" s="84">
        <f t="shared" si="5"/>
        <v>0</v>
      </c>
      <c r="O27" s="84">
        <f t="shared" si="6"/>
        <v>0</v>
      </c>
      <c r="P27" s="84">
        <f t="shared" si="7"/>
        <v>0</v>
      </c>
      <c r="Q27" s="84">
        <f t="shared" si="8"/>
        <v>0</v>
      </c>
      <c r="R27" s="84">
        <f t="shared" si="9"/>
        <v>0</v>
      </c>
      <c r="S27" s="84">
        <f t="shared" si="10"/>
        <v>0</v>
      </c>
      <c r="T27" s="84">
        <f t="shared" si="11"/>
        <v>0</v>
      </c>
      <c r="U27" s="85">
        <f t="shared" si="12"/>
        <v>0</v>
      </c>
    </row>
    <row r="28" spans="1:21" x14ac:dyDescent="0.2">
      <c r="A28" s="53"/>
      <c r="B28" s="30"/>
      <c r="C28" s="34"/>
      <c r="D28" s="23"/>
      <c r="E28" s="23"/>
      <c r="F28" s="23"/>
      <c r="G28" s="22">
        <f t="shared" si="0"/>
        <v>0</v>
      </c>
      <c r="H28" s="22">
        <f t="shared" si="13"/>
        <v>0</v>
      </c>
      <c r="I28" s="66">
        <f t="shared" si="2"/>
        <v>0</v>
      </c>
      <c r="K28" s="86" t="str">
        <f t="shared" ref="K28:K30" si="20">IF(+A28="","",A28)</f>
        <v/>
      </c>
      <c r="L28" s="87" t="str">
        <f t="shared" ref="L28:M30" si="21">IF(+B28="","",+B28)</f>
        <v/>
      </c>
      <c r="M28" s="88" t="str">
        <f t="shared" si="21"/>
        <v/>
      </c>
      <c r="N28" s="89">
        <f t="shared" si="5"/>
        <v>0</v>
      </c>
      <c r="O28" s="89">
        <f t="shared" si="6"/>
        <v>0</v>
      </c>
      <c r="P28" s="89">
        <f t="shared" si="7"/>
        <v>0</v>
      </c>
      <c r="Q28" s="89">
        <f t="shared" si="8"/>
        <v>0</v>
      </c>
      <c r="R28" s="89">
        <f t="shared" si="9"/>
        <v>0</v>
      </c>
      <c r="S28" s="89">
        <f t="shared" si="10"/>
        <v>0</v>
      </c>
      <c r="T28" s="89">
        <f t="shared" si="11"/>
        <v>0</v>
      </c>
      <c r="U28" s="90">
        <f t="shared" si="12"/>
        <v>0</v>
      </c>
    </row>
    <row r="29" spans="1:21" x14ac:dyDescent="0.2">
      <c r="A29" s="54"/>
      <c r="B29" s="32"/>
      <c r="C29" s="35"/>
      <c r="D29" s="24"/>
      <c r="E29" s="24"/>
      <c r="F29" s="24"/>
      <c r="G29" s="20">
        <f t="shared" si="0"/>
        <v>0</v>
      </c>
      <c r="H29" s="20">
        <f t="shared" si="13"/>
        <v>0</v>
      </c>
      <c r="I29" s="65">
        <f t="shared" si="2"/>
        <v>0</v>
      </c>
      <c r="K29" s="81" t="str">
        <f t="shared" si="20"/>
        <v/>
      </c>
      <c r="L29" s="82" t="str">
        <f t="shared" si="21"/>
        <v/>
      </c>
      <c r="M29" s="83" t="str">
        <f t="shared" si="21"/>
        <v/>
      </c>
      <c r="N29" s="84">
        <f t="shared" si="5"/>
        <v>0</v>
      </c>
      <c r="O29" s="84">
        <f t="shared" si="6"/>
        <v>0</v>
      </c>
      <c r="P29" s="84">
        <f t="shared" si="7"/>
        <v>0</v>
      </c>
      <c r="Q29" s="84">
        <f t="shared" si="8"/>
        <v>0</v>
      </c>
      <c r="R29" s="84">
        <f t="shared" si="9"/>
        <v>0</v>
      </c>
      <c r="S29" s="84">
        <f t="shared" si="10"/>
        <v>0</v>
      </c>
      <c r="T29" s="84">
        <f t="shared" si="11"/>
        <v>0</v>
      </c>
      <c r="U29" s="85">
        <f t="shared" si="12"/>
        <v>0</v>
      </c>
    </row>
    <row r="30" spans="1:21" x14ac:dyDescent="0.2">
      <c r="A30" s="53"/>
      <c r="B30" s="30"/>
      <c r="C30" s="34"/>
      <c r="D30" s="23"/>
      <c r="E30" s="23"/>
      <c r="F30" s="23"/>
      <c r="G30" s="22">
        <f t="shared" si="0"/>
        <v>0</v>
      </c>
      <c r="H30" s="22">
        <f t="shared" si="13"/>
        <v>0</v>
      </c>
      <c r="I30" s="66">
        <f t="shared" si="2"/>
        <v>0</v>
      </c>
      <c r="K30" s="86" t="str">
        <f t="shared" si="20"/>
        <v/>
      </c>
      <c r="L30" s="87" t="str">
        <f t="shared" si="21"/>
        <v/>
      </c>
      <c r="M30" s="88" t="str">
        <f t="shared" si="21"/>
        <v/>
      </c>
      <c r="N30" s="89">
        <f t="shared" si="5"/>
        <v>0</v>
      </c>
      <c r="O30" s="89">
        <f t="shared" si="6"/>
        <v>0</v>
      </c>
      <c r="P30" s="89">
        <f t="shared" si="7"/>
        <v>0</v>
      </c>
      <c r="Q30" s="89">
        <f t="shared" si="8"/>
        <v>0</v>
      </c>
      <c r="R30" s="89">
        <f t="shared" si="9"/>
        <v>0</v>
      </c>
      <c r="S30" s="89">
        <f t="shared" si="10"/>
        <v>0</v>
      </c>
      <c r="T30" s="89">
        <f t="shared" si="11"/>
        <v>0</v>
      </c>
      <c r="U30" s="90">
        <f t="shared" si="12"/>
        <v>0</v>
      </c>
    </row>
    <row r="31" spans="1:21" x14ac:dyDescent="0.2">
      <c r="A31" s="55"/>
      <c r="B31" s="36"/>
      <c r="C31" s="35"/>
      <c r="D31" s="24"/>
      <c r="E31" s="24"/>
      <c r="F31" s="24"/>
      <c r="G31" s="20">
        <f t="shared" si="0"/>
        <v>0</v>
      </c>
      <c r="H31" s="20">
        <f t="shared" si="13"/>
        <v>0</v>
      </c>
      <c r="I31" s="65">
        <f t="shared" si="2"/>
        <v>0</v>
      </c>
      <c r="K31" s="81" t="str">
        <f>IF(+A31="","",A31)</f>
        <v/>
      </c>
      <c r="L31" s="82" t="str">
        <f>IF(+B31="","",+B31)</f>
        <v/>
      </c>
      <c r="M31" s="83" t="str">
        <f>IF(+C31="","",+C31)</f>
        <v/>
      </c>
      <c r="N31" s="84">
        <f t="shared" si="5"/>
        <v>0</v>
      </c>
      <c r="O31" s="84">
        <f t="shared" si="6"/>
        <v>0</v>
      </c>
      <c r="P31" s="84">
        <f t="shared" si="7"/>
        <v>0</v>
      </c>
      <c r="Q31" s="84">
        <f t="shared" si="8"/>
        <v>0</v>
      </c>
      <c r="R31" s="84">
        <f t="shared" si="9"/>
        <v>0</v>
      </c>
      <c r="S31" s="84">
        <f t="shared" si="10"/>
        <v>0</v>
      </c>
      <c r="T31" s="84">
        <f t="shared" si="11"/>
        <v>0</v>
      </c>
      <c r="U31" s="85">
        <f t="shared" si="12"/>
        <v>0</v>
      </c>
    </row>
    <row r="32" spans="1:21" x14ac:dyDescent="0.2">
      <c r="A32" s="56"/>
      <c r="B32" s="37"/>
      <c r="C32" s="34"/>
      <c r="D32" s="23"/>
      <c r="E32" s="23"/>
      <c r="F32" s="23"/>
      <c r="G32" s="22">
        <f t="shared" si="0"/>
        <v>0</v>
      </c>
      <c r="H32" s="22">
        <f t="shared" si="13"/>
        <v>0</v>
      </c>
      <c r="I32" s="66">
        <f t="shared" si="2"/>
        <v>0</v>
      </c>
      <c r="K32" s="86" t="str">
        <f t="shared" ref="K32:K34" si="22">IF(+A32="","",A32)</f>
        <v/>
      </c>
      <c r="L32" s="87" t="str">
        <f t="shared" ref="L32:M34" si="23">IF(+B32="","",+B32)</f>
        <v/>
      </c>
      <c r="M32" s="88" t="str">
        <f t="shared" si="23"/>
        <v/>
      </c>
      <c r="N32" s="89">
        <f t="shared" si="5"/>
        <v>0</v>
      </c>
      <c r="O32" s="89">
        <f t="shared" si="6"/>
        <v>0</v>
      </c>
      <c r="P32" s="89">
        <f t="shared" si="7"/>
        <v>0</v>
      </c>
      <c r="Q32" s="89">
        <f t="shared" si="8"/>
        <v>0</v>
      </c>
      <c r="R32" s="89">
        <f t="shared" si="9"/>
        <v>0</v>
      </c>
      <c r="S32" s="89">
        <f t="shared" si="10"/>
        <v>0</v>
      </c>
      <c r="T32" s="89">
        <f t="shared" si="11"/>
        <v>0</v>
      </c>
      <c r="U32" s="90">
        <f t="shared" si="12"/>
        <v>0</v>
      </c>
    </row>
    <row r="33" spans="1:21" x14ac:dyDescent="0.2">
      <c r="A33" s="55"/>
      <c r="B33" s="36"/>
      <c r="C33" s="35"/>
      <c r="D33" s="24"/>
      <c r="E33" s="24"/>
      <c r="F33" s="24"/>
      <c r="G33" s="20">
        <f t="shared" si="0"/>
        <v>0</v>
      </c>
      <c r="H33" s="20">
        <f t="shared" si="13"/>
        <v>0</v>
      </c>
      <c r="I33" s="65">
        <f t="shared" si="2"/>
        <v>0</v>
      </c>
      <c r="K33" s="81" t="str">
        <f t="shared" si="22"/>
        <v/>
      </c>
      <c r="L33" s="82" t="str">
        <f t="shared" si="23"/>
        <v/>
      </c>
      <c r="M33" s="83" t="str">
        <f t="shared" si="23"/>
        <v/>
      </c>
      <c r="N33" s="84">
        <f t="shared" si="5"/>
        <v>0</v>
      </c>
      <c r="O33" s="84">
        <f t="shared" si="6"/>
        <v>0</v>
      </c>
      <c r="P33" s="84">
        <f t="shared" si="7"/>
        <v>0</v>
      </c>
      <c r="Q33" s="84">
        <f t="shared" si="8"/>
        <v>0</v>
      </c>
      <c r="R33" s="84">
        <f t="shared" si="9"/>
        <v>0</v>
      </c>
      <c r="S33" s="84">
        <f t="shared" si="10"/>
        <v>0</v>
      </c>
      <c r="T33" s="84">
        <f t="shared" si="11"/>
        <v>0</v>
      </c>
      <c r="U33" s="85">
        <f t="shared" si="12"/>
        <v>0</v>
      </c>
    </row>
    <row r="34" spans="1:21" x14ac:dyDescent="0.2">
      <c r="A34" s="56"/>
      <c r="B34" s="37"/>
      <c r="C34" s="34"/>
      <c r="D34" s="23"/>
      <c r="E34" s="23"/>
      <c r="F34" s="23"/>
      <c r="G34" s="22">
        <f t="shared" si="0"/>
        <v>0</v>
      </c>
      <c r="H34" s="22">
        <f t="shared" si="13"/>
        <v>0</v>
      </c>
      <c r="I34" s="66">
        <f t="shared" si="2"/>
        <v>0</v>
      </c>
      <c r="K34" s="86" t="str">
        <f t="shared" si="22"/>
        <v/>
      </c>
      <c r="L34" s="87" t="str">
        <f t="shared" si="23"/>
        <v/>
      </c>
      <c r="M34" s="88" t="str">
        <f t="shared" si="23"/>
        <v/>
      </c>
      <c r="N34" s="89">
        <f t="shared" si="5"/>
        <v>0</v>
      </c>
      <c r="O34" s="89">
        <f t="shared" si="6"/>
        <v>0</v>
      </c>
      <c r="P34" s="89">
        <f t="shared" si="7"/>
        <v>0</v>
      </c>
      <c r="Q34" s="89">
        <f t="shared" si="8"/>
        <v>0</v>
      </c>
      <c r="R34" s="89">
        <f t="shared" si="9"/>
        <v>0</v>
      </c>
      <c r="S34" s="89">
        <f t="shared" si="10"/>
        <v>0</v>
      </c>
      <c r="T34" s="89">
        <f t="shared" si="11"/>
        <v>0</v>
      </c>
      <c r="U34" s="90">
        <f t="shared" si="12"/>
        <v>0</v>
      </c>
    </row>
    <row r="35" spans="1:21" x14ac:dyDescent="0.2">
      <c r="A35" s="55"/>
      <c r="B35" s="36"/>
      <c r="C35" s="35"/>
      <c r="D35" s="24"/>
      <c r="E35" s="24"/>
      <c r="F35" s="24"/>
      <c r="G35" s="20">
        <f t="shared" si="0"/>
        <v>0</v>
      </c>
      <c r="H35" s="20">
        <f t="shared" si="13"/>
        <v>0</v>
      </c>
      <c r="I35" s="65">
        <f t="shared" si="2"/>
        <v>0</v>
      </c>
      <c r="K35" s="81" t="str">
        <f>IF(+A35="","",A35)</f>
        <v/>
      </c>
      <c r="L35" s="82" t="str">
        <f>IF(+B35="","",+B35)</f>
        <v/>
      </c>
      <c r="M35" s="83" t="str">
        <f>IF(+C35="","",+C35)</f>
        <v/>
      </c>
      <c r="N35" s="84">
        <f t="shared" si="5"/>
        <v>0</v>
      </c>
      <c r="O35" s="84">
        <f t="shared" si="6"/>
        <v>0</v>
      </c>
      <c r="P35" s="84">
        <f t="shared" si="7"/>
        <v>0</v>
      </c>
      <c r="Q35" s="84">
        <f t="shared" si="8"/>
        <v>0</v>
      </c>
      <c r="R35" s="84">
        <f t="shared" si="9"/>
        <v>0</v>
      </c>
      <c r="S35" s="84">
        <f t="shared" si="10"/>
        <v>0</v>
      </c>
      <c r="T35" s="84">
        <f t="shared" si="11"/>
        <v>0</v>
      </c>
      <c r="U35" s="85">
        <f t="shared" si="12"/>
        <v>0</v>
      </c>
    </row>
    <row r="36" spans="1:21" x14ac:dyDescent="0.2">
      <c r="A36" s="56"/>
      <c r="B36" s="37"/>
      <c r="C36" s="34"/>
      <c r="D36" s="23"/>
      <c r="E36" s="23"/>
      <c r="F36" s="23"/>
      <c r="G36" s="22">
        <f t="shared" si="0"/>
        <v>0</v>
      </c>
      <c r="H36" s="22">
        <f t="shared" si="13"/>
        <v>0</v>
      </c>
      <c r="I36" s="66">
        <f t="shared" si="2"/>
        <v>0</v>
      </c>
      <c r="K36" s="86" t="str">
        <f t="shared" ref="K36:K38" si="24">IF(+A36="","",A36)</f>
        <v/>
      </c>
      <c r="L36" s="87" t="str">
        <f t="shared" ref="L36:M38" si="25">IF(+B36="","",+B36)</f>
        <v/>
      </c>
      <c r="M36" s="88" t="str">
        <f t="shared" si="25"/>
        <v/>
      </c>
      <c r="N36" s="89">
        <f t="shared" si="5"/>
        <v>0</v>
      </c>
      <c r="O36" s="89">
        <f t="shared" si="6"/>
        <v>0</v>
      </c>
      <c r="P36" s="89">
        <f t="shared" si="7"/>
        <v>0</v>
      </c>
      <c r="Q36" s="89">
        <f t="shared" si="8"/>
        <v>0</v>
      </c>
      <c r="R36" s="89">
        <f t="shared" si="9"/>
        <v>0</v>
      </c>
      <c r="S36" s="89">
        <f t="shared" si="10"/>
        <v>0</v>
      </c>
      <c r="T36" s="89">
        <f t="shared" si="11"/>
        <v>0</v>
      </c>
      <c r="U36" s="90">
        <f t="shared" si="12"/>
        <v>0</v>
      </c>
    </row>
    <row r="37" spans="1:21" x14ac:dyDescent="0.2">
      <c r="A37" s="55"/>
      <c r="B37" s="36"/>
      <c r="C37" s="35"/>
      <c r="D37" s="24"/>
      <c r="E37" s="24"/>
      <c r="F37" s="24"/>
      <c r="G37" s="20">
        <f t="shared" si="0"/>
        <v>0</v>
      </c>
      <c r="H37" s="20">
        <f t="shared" si="13"/>
        <v>0</v>
      </c>
      <c r="I37" s="65">
        <f t="shared" si="2"/>
        <v>0</v>
      </c>
      <c r="K37" s="81" t="str">
        <f t="shared" si="24"/>
        <v/>
      </c>
      <c r="L37" s="82" t="str">
        <f t="shared" si="25"/>
        <v/>
      </c>
      <c r="M37" s="83" t="str">
        <f t="shared" si="25"/>
        <v/>
      </c>
      <c r="N37" s="84">
        <f t="shared" si="5"/>
        <v>0</v>
      </c>
      <c r="O37" s="84">
        <f t="shared" si="6"/>
        <v>0</v>
      </c>
      <c r="P37" s="84">
        <f t="shared" si="7"/>
        <v>0</v>
      </c>
      <c r="Q37" s="84">
        <f t="shared" si="8"/>
        <v>0</v>
      </c>
      <c r="R37" s="84">
        <f t="shared" si="9"/>
        <v>0</v>
      </c>
      <c r="S37" s="84">
        <f t="shared" si="10"/>
        <v>0</v>
      </c>
      <c r="T37" s="84">
        <f t="shared" si="11"/>
        <v>0</v>
      </c>
      <c r="U37" s="85">
        <f t="shared" si="12"/>
        <v>0</v>
      </c>
    </row>
    <row r="38" spans="1:21" x14ac:dyDescent="0.2">
      <c r="A38" s="56"/>
      <c r="B38" s="37"/>
      <c r="C38" s="34"/>
      <c r="D38" s="23"/>
      <c r="E38" s="23"/>
      <c r="F38" s="23"/>
      <c r="G38" s="22">
        <f t="shared" si="0"/>
        <v>0</v>
      </c>
      <c r="H38" s="22">
        <f t="shared" si="13"/>
        <v>0</v>
      </c>
      <c r="I38" s="66">
        <f t="shared" si="2"/>
        <v>0</v>
      </c>
      <c r="K38" s="86" t="str">
        <f t="shared" si="24"/>
        <v/>
      </c>
      <c r="L38" s="87" t="str">
        <f t="shared" si="25"/>
        <v/>
      </c>
      <c r="M38" s="88" t="str">
        <f t="shared" si="25"/>
        <v/>
      </c>
      <c r="N38" s="89">
        <f t="shared" si="5"/>
        <v>0</v>
      </c>
      <c r="O38" s="89">
        <f t="shared" si="6"/>
        <v>0</v>
      </c>
      <c r="P38" s="89">
        <f t="shared" si="7"/>
        <v>0</v>
      </c>
      <c r="Q38" s="89">
        <f t="shared" si="8"/>
        <v>0</v>
      </c>
      <c r="R38" s="89">
        <f t="shared" si="9"/>
        <v>0</v>
      </c>
      <c r="S38" s="89">
        <f t="shared" si="10"/>
        <v>0</v>
      </c>
      <c r="T38" s="89">
        <f t="shared" si="11"/>
        <v>0</v>
      </c>
      <c r="U38" s="90">
        <f t="shared" si="12"/>
        <v>0</v>
      </c>
    </row>
    <row r="39" spans="1:21" x14ac:dyDescent="0.2">
      <c r="A39" s="55"/>
      <c r="B39" s="36"/>
      <c r="C39" s="35"/>
      <c r="D39" s="24"/>
      <c r="E39" s="24"/>
      <c r="F39" s="24"/>
      <c r="G39" s="20">
        <f t="shared" si="0"/>
        <v>0</v>
      </c>
      <c r="H39" s="20">
        <f t="shared" si="13"/>
        <v>0</v>
      </c>
      <c r="I39" s="65">
        <f t="shared" si="2"/>
        <v>0</v>
      </c>
      <c r="K39" s="81" t="str">
        <f>IF(+A39="","",A39)</f>
        <v/>
      </c>
      <c r="L39" s="82" t="str">
        <f>IF(+B39="","",+B39)</f>
        <v/>
      </c>
      <c r="M39" s="83" t="str">
        <f>IF(+C39="","",+C39)</f>
        <v/>
      </c>
      <c r="N39" s="84">
        <f t="shared" si="5"/>
        <v>0</v>
      </c>
      <c r="O39" s="84">
        <f t="shared" si="6"/>
        <v>0</v>
      </c>
      <c r="P39" s="84">
        <f t="shared" si="7"/>
        <v>0</v>
      </c>
      <c r="Q39" s="84">
        <f t="shared" si="8"/>
        <v>0</v>
      </c>
      <c r="R39" s="84">
        <f t="shared" si="9"/>
        <v>0</v>
      </c>
      <c r="S39" s="84">
        <f t="shared" si="10"/>
        <v>0</v>
      </c>
      <c r="T39" s="84">
        <f t="shared" si="11"/>
        <v>0</v>
      </c>
      <c r="U39" s="85">
        <f t="shared" si="12"/>
        <v>0</v>
      </c>
    </row>
    <row r="40" spans="1:21" x14ac:dyDescent="0.2">
      <c r="A40" s="56"/>
      <c r="B40" s="37"/>
      <c r="C40" s="34"/>
      <c r="D40" s="23"/>
      <c r="E40" s="23"/>
      <c r="F40" s="23"/>
      <c r="G40" s="22">
        <f t="shared" si="0"/>
        <v>0</v>
      </c>
      <c r="H40" s="22">
        <f t="shared" si="13"/>
        <v>0</v>
      </c>
      <c r="I40" s="66">
        <f t="shared" si="2"/>
        <v>0</v>
      </c>
      <c r="J40" s="6"/>
      <c r="K40" s="86" t="str">
        <f t="shared" ref="K40:K42" si="26">IF(+A40="","",A40)</f>
        <v/>
      </c>
      <c r="L40" s="87" t="str">
        <f t="shared" ref="L40:M42" si="27">IF(+B40="","",+B40)</f>
        <v/>
      </c>
      <c r="M40" s="88" t="str">
        <f t="shared" si="27"/>
        <v/>
      </c>
      <c r="N40" s="89">
        <f t="shared" si="5"/>
        <v>0</v>
      </c>
      <c r="O40" s="89">
        <f t="shared" si="6"/>
        <v>0</v>
      </c>
      <c r="P40" s="89">
        <f t="shared" si="7"/>
        <v>0</v>
      </c>
      <c r="Q40" s="89">
        <f t="shared" si="8"/>
        <v>0</v>
      </c>
      <c r="R40" s="89">
        <f t="shared" si="9"/>
        <v>0</v>
      </c>
      <c r="S40" s="89">
        <f t="shared" si="10"/>
        <v>0</v>
      </c>
      <c r="T40" s="89">
        <f t="shared" si="11"/>
        <v>0</v>
      </c>
      <c r="U40" s="90">
        <f t="shared" si="12"/>
        <v>0</v>
      </c>
    </row>
    <row r="41" spans="1:21" x14ac:dyDescent="0.2">
      <c r="A41" s="55"/>
      <c r="B41" s="36"/>
      <c r="C41" s="35"/>
      <c r="D41" s="24"/>
      <c r="E41" s="24"/>
      <c r="F41" s="24"/>
      <c r="G41" s="20">
        <f t="shared" si="0"/>
        <v>0</v>
      </c>
      <c r="H41" s="20">
        <f t="shared" si="13"/>
        <v>0</v>
      </c>
      <c r="I41" s="65">
        <f t="shared" si="2"/>
        <v>0</v>
      </c>
      <c r="J41" s="6"/>
      <c r="K41" s="81" t="str">
        <f t="shared" si="26"/>
        <v/>
      </c>
      <c r="L41" s="82" t="str">
        <f t="shared" si="27"/>
        <v/>
      </c>
      <c r="M41" s="83" t="str">
        <f t="shared" si="27"/>
        <v/>
      </c>
      <c r="N41" s="84">
        <f t="shared" si="5"/>
        <v>0</v>
      </c>
      <c r="O41" s="84">
        <f t="shared" si="6"/>
        <v>0</v>
      </c>
      <c r="P41" s="84">
        <f t="shared" si="7"/>
        <v>0</v>
      </c>
      <c r="Q41" s="84">
        <f t="shared" si="8"/>
        <v>0</v>
      </c>
      <c r="R41" s="84">
        <f t="shared" si="9"/>
        <v>0</v>
      </c>
      <c r="S41" s="84">
        <f t="shared" si="10"/>
        <v>0</v>
      </c>
      <c r="T41" s="84">
        <f t="shared" si="11"/>
        <v>0</v>
      </c>
      <c r="U41" s="85">
        <f t="shared" si="12"/>
        <v>0</v>
      </c>
    </row>
    <row r="42" spans="1:21" x14ac:dyDescent="0.2">
      <c r="A42" s="56"/>
      <c r="B42" s="37"/>
      <c r="C42" s="34"/>
      <c r="D42" s="23"/>
      <c r="E42" s="23"/>
      <c r="F42" s="23"/>
      <c r="G42" s="22">
        <f t="shared" si="0"/>
        <v>0</v>
      </c>
      <c r="H42" s="22">
        <f t="shared" si="13"/>
        <v>0</v>
      </c>
      <c r="I42" s="66">
        <f t="shared" si="2"/>
        <v>0</v>
      </c>
      <c r="J42" s="6"/>
      <c r="K42" s="86" t="str">
        <f t="shared" si="26"/>
        <v/>
      </c>
      <c r="L42" s="87" t="str">
        <f t="shared" si="27"/>
        <v/>
      </c>
      <c r="M42" s="88" t="str">
        <f t="shared" si="27"/>
        <v/>
      </c>
      <c r="N42" s="89">
        <f t="shared" si="5"/>
        <v>0</v>
      </c>
      <c r="O42" s="89">
        <f t="shared" si="6"/>
        <v>0</v>
      </c>
      <c r="P42" s="89">
        <f t="shared" si="7"/>
        <v>0</v>
      </c>
      <c r="Q42" s="89">
        <f t="shared" si="8"/>
        <v>0</v>
      </c>
      <c r="R42" s="89">
        <f t="shared" si="9"/>
        <v>0</v>
      </c>
      <c r="S42" s="89">
        <f t="shared" si="10"/>
        <v>0</v>
      </c>
      <c r="T42" s="89">
        <f t="shared" si="11"/>
        <v>0</v>
      </c>
      <c r="U42" s="90">
        <f t="shared" si="12"/>
        <v>0</v>
      </c>
    </row>
    <row r="43" spans="1:21" x14ac:dyDescent="0.2">
      <c r="A43" s="55"/>
      <c r="B43" s="36"/>
      <c r="C43" s="35"/>
      <c r="D43" s="24"/>
      <c r="E43" s="24"/>
      <c r="F43" s="24"/>
      <c r="G43" s="20">
        <f t="shared" si="0"/>
        <v>0</v>
      </c>
      <c r="H43" s="20">
        <f t="shared" si="13"/>
        <v>0</v>
      </c>
      <c r="I43" s="65">
        <f t="shared" si="2"/>
        <v>0</v>
      </c>
      <c r="J43" s="6"/>
      <c r="K43" s="81" t="str">
        <f>IF(+A43="","",A43)</f>
        <v/>
      </c>
      <c r="L43" s="82" t="str">
        <f>IF(+B43="","",+B43)</f>
        <v/>
      </c>
      <c r="M43" s="83" t="str">
        <f>IF(+C43="","",+C43)</f>
        <v/>
      </c>
      <c r="N43" s="84">
        <f t="shared" si="5"/>
        <v>0</v>
      </c>
      <c r="O43" s="84">
        <f t="shared" si="6"/>
        <v>0</v>
      </c>
      <c r="P43" s="84">
        <f t="shared" si="7"/>
        <v>0</v>
      </c>
      <c r="Q43" s="84">
        <f t="shared" si="8"/>
        <v>0</v>
      </c>
      <c r="R43" s="84">
        <f t="shared" si="9"/>
        <v>0</v>
      </c>
      <c r="S43" s="84">
        <f t="shared" si="10"/>
        <v>0</v>
      </c>
      <c r="T43" s="84">
        <f t="shared" si="11"/>
        <v>0</v>
      </c>
      <c r="U43" s="85">
        <f t="shared" si="12"/>
        <v>0</v>
      </c>
    </row>
    <row r="44" spans="1:21" x14ac:dyDescent="0.2">
      <c r="A44" s="56"/>
      <c r="B44" s="37"/>
      <c r="C44" s="34"/>
      <c r="D44" s="23"/>
      <c r="E44" s="23"/>
      <c r="F44" s="23"/>
      <c r="G44" s="22">
        <f t="shared" si="0"/>
        <v>0</v>
      </c>
      <c r="H44" s="22">
        <f t="shared" si="13"/>
        <v>0</v>
      </c>
      <c r="I44" s="66">
        <f t="shared" si="2"/>
        <v>0</v>
      </c>
      <c r="J44" s="6"/>
      <c r="K44" s="86" t="str">
        <f t="shared" ref="K44:K46" si="28">IF(+A44="","",A44)</f>
        <v/>
      </c>
      <c r="L44" s="87" t="str">
        <f t="shared" ref="L44:M46" si="29">IF(+B44="","",+B44)</f>
        <v/>
      </c>
      <c r="M44" s="88" t="str">
        <f t="shared" si="29"/>
        <v/>
      </c>
      <c r="N44" s="89">
        <f t="shared" si="5"/>
        <v>0</v>
      </c>
      <c r="O44" s="89">
        <f t="shared" si="6"/>
        <v>0</v>
      </c>
      <c r="P44" s="89">
        <f t="shared" si="7"/>
        <v>0</v>
      </c>
      <c r="Q44" s="89">
        <f t="shared" si="8"/>
        <v>0</v>
      </c>
      <c r="R44" s="89">
        <f t="shared" si="9"/>
        <v>0</v>
      </c>
      <c r="S44" s="89">
        <f t="shared" si="10"/>
        <v>0</v>
      </c>
      <c r="T44" s="89">
        <f t="shared" si="11"/>
        <v>0</v>
      </c>
      <c r="U44" s="90">
        <f t="shared" si="12"/>
        <v>0</v>
      </c>
    </row>
    <row r="45" spans="1:21" x14ac:dyDescent="0.2">
      <c r="A45" s="55"/>
      <c r="B45" s="36"/>
      <c r="C45" s="35"/>
      <c r="D45" s="24"/>
      <c r="E45" s="24"/>
      <c r="F45" s="24"/>
      <c r="G45" s="20">
        <f t="shared" si="0"/>
        <v>0</v>
      </c>
      <c r="H45" s="20">
        <f t="shared" si="13"/>
        <v>0</v>
      </c>
      <c r="I45" s="65">
        <f t="shared" si="2"/>
        <v>0</v>
      </c>
      <c r="J45" s="6"/>
      <c r="K45" s="81" t="str">
        <f t="shared" si="28"/>
        <v/>
      </c>
      <c r="L45" s="82" t="str">
        <f t="shared" si="29"/>
        <v/>
      </c>
      <c r="M45" s="83" t="str">
        <f t="shared" si="29"/>
        <v/>
      </c>
      <c r="N45" s="84">
        <f t="shared" si="5"/>
        <v>0</v>
      </c>
      <c r="O45" s="84">
        <f t="shared" si="6"/>
        <v>0</v>
      </c>
      <c r="P45" s="84">
        <f t="shared" si="7"/>
        <v>0</v>
      </c>
      <c r="Q45" s="84">
        <f t="shared" si="8"/>
        <v>0</v>
      </c>
      <c r="R45" s="84">
        <f t="shared" si="9"/>
        <v>0</v>
      </c>
      <c r="S45" s="84">
        <f t="shared" si="10"/>
        <v>0</v>
      </c>
      <c r="T45" s="84">
        <f t="shared" si="11"/>
        <v>0</v>
      </c>
      <c r="U45" s="85">
        <f t="shared" si="12"/>
        <v>0</v>
      </c>
    </row>
    <row r="46" spans="1:21" x14ac:dyDescent="0.2">
      <c r="A46" s="56"/>
      <c r="B46" s="37"/>
      <c r="C46" s="34"/>
      <c r="D46" s="23"/>
      <c r="E46" s="23"/>
      <c r="F46" s="23"/>
      <c r="G46" s="22">
        <f t="shared" si="0"/>
        <v>0</v>
      </c>
      <c r="H46" s="22">
        <f t="shared" si="13"/>
        <v>0</v>
      </c>
      <c r="I46" s="66">
        <f t="shared" si="2"/>
        <v>0</v>
      </c>
      <c r="J46" s="5"/>
      <c r="K46" s="86" t="str">
        <f t="shared" si="28"/>
        <v/>
      </c>
      <c r="L46" s="87" t="str">
        <f t="shared" si="29"/>
        <v/>
      </c>
      <c r="M46" s="88" t="str">
        <f t="shared" si="29"/>
        <v/>
      </c>
      <c r="N46" s="89">
        <f t="shared" si="5"/>
        <v>0</v>
      </c>
      <c r="O46" s="89">
        <f t="shared" si="6"/>
        <v>0</v>
      </c>
      <c r="P46" s="89">
        <f t="shared" si="7"/>
        <v>0</v>
      </c>
      <c r="Q46" s="89">
        <f t="shared" si="8"/>
        <v>0</v>
      </c>
      <c r="R46" s="89">
        <f t="shared" si="9"/>
        <v>0</v>
      </c>
      <c r="S46" s="89">
        <f t="shared" si="10"/>
        <v>0</v>
      </c>
      <c r="T46" s="89">
        <f t="shared" si="11"/>
        <v>0</v>
      </c>
      <c r="U46" s="90">
        <f t="shared" si="12"/>
        <v>0</v>
      </c>
    </row>
    <row r="47" spans="1:21" x14ac:dyDescent="0.2">
      <c r="A47" s="55"/>
      <c r="B47" s="36"/>
      <c r="C47" s="35"/>
      <c r="D47" s="24"/>
      <c r="E47" s="24"/>
      <c r="F47" s="24"/>
      <c r="G47" s="20">
        <f t="shared" si="0"/>
        <v>0</v>
      </c>
      <c r="H47" s="20">
        <f t="shared" si="13"/>
        <v>0</v>
      </c>
      <c r="I47" s="65">
        <f t="shared" si="2"/>
        <v>0</v>
      </c>
      <c r="J47" s="5"/>
      <c r="K47" s="81" t="str">
        <f>IF(+A47="","",A47)</f>
        <v/>
      </c>
      <c r="L47" s="82" t="str">
        <f>IF(+B47="","",+B47)</f>
        <v/>
      </c>
      <c r="M47" s="83" t="str">
        <f>IF(+C47="","",+C47)</f>
        <v/>
      </c>
      <c r="N47" s="84">
        <f t="shared" si="5"/>
        <v>0</v>
      </c>
      <c r="O47" s="84">
        <f t="shared" si="6"/>
        <v>0</v>
      </c>
      <c r="P47" s="84">
        <f t="shared" si="7"/>
        <v>0</v>
      </c>
      <c r="Q47" s="84">
        <f t="shared" si="8"/>
        <v>0</v>
      </c>
      <c r="R47" s="84">
        <f t="shared" si="9"/>
        <v>0</v>
      </c>
      <c r="S47" s="84">
        <f t="shared" si="10"/>
        <v>0</v>
      </c>
      <c r="T47" s="84">
        <f t="shared" si="11"/>
        <v>0</v>
      </c>
      <c r="U47" s="85">
        <f t="shared" si="12"/>
        <v>0</v>
      </c>
    </row>
    <row r="48" spans="1:21" x14ac:dyDescent="0.2">
      <c r="A48" s="56"/>
      <c r="B48" s="37"/>
      <c r="C48" s="34"/>
      <c r="D48" s="23"/>
      <c r="E48" s="23"/>
      <c r="F48" s="23"/>
      <c r="G48" s="22">
        <f t="shared" si="0"/>
        <v>0</v>
      </c>
      <c r="H48" s="22">
        <f t="shared" si="13"/>
        <v>0</v>
      </c>
      <c r="I48" s="66">
        <f t="shared" si="2"/>
        <v>0</v>
      </c>
      <c r="J48" s="5"/>
      <c r="K48" s="86" t="str">
        <f t="shared" ref="K48:K49" si="30">IF(+A48="","",A48)</f>
        <v/>
      </c>
      <c r="L48" s="87" t="str">
        <f t="shared" ref="L48:M49" si="31">IF(+B48="","",+B48)</f>
        <v/>
      </c>
      <c r="M48" s="88" t="str">
        <f t="shared" si="31"/>
        <v/>
      </c>
      <c r="N48" s="89">
        <f t="shared" si="5"/>
        <v>0</v>
      </c>
      <c r="O48" s="89">
        <f t="shared" si="6"/>
        <v>0</v>
      </c>
      <c r="P48" s="89">
        <f t="shared" si="7"/>
        <v>0</v>
      </c>
      <c r="Q48" s="89">
        <f t="shared" si="8"/>
        <v>0</v>
      </c>
      <c r="R48" s="89">
        <f t="shared" si="9"/>
        <v>0</v>
      </c>
      <c r="S48" s="89">
        <f t="shared" si="10"/>
        <v>0</v>
      </c>
      <c r="T48" s="89">
        <f t="shared" si="11"/>
        <v>0</v>
      </c>
      <c r="U48" s="90">
        <f t="shared" si="12"/>
        <v>0</v>
      </c>
    </row>
    <row r="49" spans="1:21" ht="13.5" thickBot="1" x14ac:dyDescent="0.25">
      <c r="A49" s="57"/>
      <c r="B49" s="58"/>
      <c r="C49" s="59"/>
      <c r="D49" s="60"/>
      <c r="E49" s="60"/>
      <c r="F49" s="60"/>
      <c r="G49" s="61">
        <f t="shared" si="0"/>
        <v>0</v>
      </c>
      <c r="H49" s="61">
        <f t="shared" si="13"/>
        <v>0</v>
      </c>
      <c r="I49" s="67">
        <f t="shared" si="2"/>
        <v>0</v>
      </c>
      <c r="J49" s="5"/>
      <c r="K49" s="81" t="str">
        <f t="shared" si="30"/>
        <v/>
      </c>
      <c r="L49" s="82" t="str">
        <f t="shared" si="31"/>
        <v/>
      </c>
      <c r="M49" s="83" t="str">
        <f t="shared" si="31"/>
        <v/>
      </c>
      <c r="N49" s="84">
        <f t="shared" si="5"/>
        <v>0</v>
      </c>
      <c r="O49" s="84">
        <f t="shared" si="6"/>
        <v>0</v>
      </c>
      <c r="P49" s="84">
        <f t="shared" si="7"/>
        <v>0</v>
      </c>
      <c r="Q49" s="84">
        <f t="shared" si="8"/>
        <v>0</v>
      </c>
      <c r="R49" s="84">
        <f t="shared" si="9"/>
        <v>0</v>
      </c>
      <c r="S49" s="84">
        <f t="shared" si="10"/>
        <v>0</v>
      </c>
      <c r="T49" s="84">
        <f t="shared" si="11"/>
        <v>0</v>
      </c>
      <c r="U49" s="85">
        <f t="shared" si="12"/>
        <v>0</v>
      </c>
    </row>
    <row r="50" spans="1:2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72"/>
      <c r="L50" s="73"/>
      <c r="M50" s="91"/>
      <c r="N50" s="5"/>
      <c r="O50" s="5"/>
      <c r="P50" s="76"/>
      <c r="Q50" s="76"/>
      <c r="R50" s="76"/>
      <c r="S50" s="76"/>
      <c r="T50" s="76"/>
      <c r="U50" s="77"/>
    </row>
    <row r="51" spans="1:21" x14ac:dyDescent="0.2">
      <c r="A51" s="6"/>
      <c r="B51" s="6"/>
      <c r="C51" s="5"/>
      <c r="D51" s="6"/>
      <c r="E51" s="6"/>
      <c r="F51" s="6"/>
      <c r="G51" s="6"/>
      <c r="H51" s="6"/>
      <c r="I51" s="6"/>
      <c r="J51" s="6"/>
      <c r="K51" s="92"/>
      <c r="L51" s="93"/>
      <c r="M51" s="6"/>
      <c r="N51" s="94" t="s">
        <v>23</v>
      </c>
      <c r="O51" s="94" t="s">
        <v>24</v>
      </c>
      <c r="P51" s="79" t="s">
        <v>25</v>
      </c>
      <c r="Q51" s="79" t="s">
        <v>26</v>
      </c>
      <c r="R51" s="79" t="s">
        <v>27</v>
      </c>
      <c r="S51" s="79" t="s">
        <v>28</v>
      </c>
      <c r="T51" s="79" t="s">
        <v>29</v>
      </c>
      <c r="U51" s="80" t="s">
        <v>30</v>
      </c>
    </row>
    <row r="52" spans="1:21" ht="13.5" thickBot="1" x14ac:dyDescent="0.25">
      <c r="A52" s="6"/>
      <c r="B52" s="6"/>
      <c r="C52" s="5"/>
      <c r="D52" s="6"/>
      <c r="E52" s="6"/>
      <c r="F52" s="6"/>
      <c r="G52" s="6"/>
      <c r="H52" s="6"/>
      <c r="I52" s="6"/>
      <c r="J52" s="6"/>
      <c r="K52" s="95"/>
      <c r="L52" s="96"/>
      <c r="M52" s="97"/>
      <c r="N52" s="98">
        <f>SUM(N11:N49)</f>
        <v>0</v>
      </c>
      <c r="O52" s="98">
        <f t="shared" ref="O52:U52" si="32">SUM(O11:O49)</f>
        <v>0</v>
      </c>
      <c r="P52" s="98">
        <f t="shared" si="32"/>
        <v>0</v>
      </c>
      <c r="Q52" s="98">
        <f t="shared" si="32"/>
        <v>0</v>
      </c>
      <c r="R52" s="98">
        <f t="shared" si="32"/>
        <v>0</v>
      </c>
      <c r="S52" s="98">
        <f t="shared" si="32"/>
        <v>0</v>
      </c>
      <c r="T52" s="98">
        <f t="shared" si="32"/>
        <v>0</v>
      </c>
      <c r="U52" s="120">
        <f t="shared" si="32"/>
        <v>0</v>
      </c>
    </row>
    <row r="53" spans="1:21" x14ac:dyDescent="0.2">
      <c r="A53" s="6"/>
      <c r="B53" s="6"/>
      <c r="C53" s="6"/>
      <c r="D53" s="6"/>
      <c r="E53" s="6"/>
      <c r="F53" s="6"/>
      <c r="G53" s="7"/>
      <c r="H53" s="8"/>
      <c r="I53" s="9"/>
      <c r="J53" s="6"/>
      <c r="K53" s="99"/>
      <c r="L53" s="93"/>
      <c r="M53" s="6"/>
      <c r="N53" s="9"/>
      <c r="O53" s="9"/>
      <c r="P53" s="3"/>
      <c r="Q53" s="3"/>
      <c r="R53" s="3"/>
      <c r="S53" s="3"/>
    </row>
    <row r="54" spans="1:21" x14ac:dyDescent="0.2">
      <c r="A54" s="6"/>
      <c r="B54" s="6"/>
      <c r="C54" s="6"/>
      <c r="D54" s="6"/>
      <c r="E54" s="6"/>
      <c r="F54" s="6"/>
      <c r="G54" s="7"/>
      <c r="H54" s="8"/>
      <c r="I54" s="9"/>
      <c r="J54" s="6"/>
      <c r="K54" s="99"/>
      <c r="L54" s="93"/>
      <c r="M54" s="6"/>
      <c r="N54" s="9"/>
      <c r="O54" s="9"/>
      <c r="P54" s="3"/>
      <c r="Q54" s="3"/>
      <c r="R54" s="3"/>
      <c r="S54" s="3"/>
    </row>
    <row r="55" spans="1:21" x14ac:dyDescent="0.2">
      <c r="A55" s="6"/>
      <c r="B55" s="6"/>
      <c r="C55" s="6"/>
      <c r="D55" s="6"/>
      <c r="E55" s="6"/>
      <c r="F55" s="6"/>
      <c r="G55" s="7"/>
      <c r="H55" s="8"/>
      <c r="I55" s="9"/>
      <c r="J55" s="6"/>
      <c r="K55" s="99"/>
      <c r="L55" s="93"/>
      <c r="M55" s="6"/>
      <c r="N55" s="9"/>
      <c r="O55" s="9"/>
      <c r="P55" s="3"/>
      <c r="Q55" s="3"/>
      <c r="R55" s="3"/>
      <c r="S55" s="3"/>
    </row>
    <row r="56" spans="1:21" x14ac:dyDescent="0.2">
      <c r="A56" s="6"/>
      <c r="B56" s="6"/>
      <c r="C56" s="6"/>
      <c r="D56" s="6"/>
      <c r="E56" s="6"/>
      <c r="F56" s="6"/>
      <c r="G56" s="7"/>
      <c r="H56" s="8"/>
      <c r="I56" s="9"/>
      <c r="J56" s="5"/>
      <c r="K56" s="100"/>
      <c r="L56" s="94"/>
      <c r="M56" s="5"/>
      <c r="N56" s="9"/>
      <c r="O56" s="9"/>
      <c r="P56" s="3"/>
      <c r="Q56" s="3"/>
      <c r="R56" s="3"/>
      <c r="S56" s="3"/>
    </row>
    <row r="57" spans="1:21" x14ac:dyDescent="0.2">
      <c r="A57" s="6"/>
      <c r="B57" s="6"/>
      <c r="C57" s="6"/>
      <c r="D57" s="6"/>
      <c r="E57" s="6"/>
      <c r="F57" s="6"/>
      <c r="G57" s="7"/>
      <c r="H57" s="8"/>
      <c r="I57" s="9"/>
      <c r="J57" s="6"/>
      <c r="K57" s="99"/>
      <c r="L57" s="93"/>
      <c r="M57" s="6"/>
      <c r="N57" s="9"/>
      <c r="O57" s="9"/>
      <c r="P57" s="3"/>
      <c r="Q57" s="3"/>
      <c r="R57" s="3"/>
      <c r="S57" s="3"/>
    </row>
    <row r="58" spans="1:21" x14ac:dyDescent="0.2">
      <c r="A58" s="6"/>
      <c r="B58" s="6"/>
      <c r="C58" s="6"/>
      <c r="D58" s="6"/>
      <c r="E58" s="6"/>
      <c r="F58" s="6"/>
      <c r="G58" s="7"/>
      <c r="H58" s="8"/>
      <c r="I58" s="9"/>
      <c r="J58" s="6"/>
      <c r="K58" s="99"/>
      <c r="L58" s="93"/>
      <c r="M58" s="6"/>
      <c r="N58" s="9"/>
      <c r="O58" s="9"/>
      <c r="P58" s="3"/>
      <c r="Q58" s="3"/>
      <c r="R58" s="3"/>
      <c r="S58" s="3"/>
    </row>
    <row r="59" spans="1:21" x14ac:dyDescent="0.2">
      <c r="A59" s="6"/>
      <c r="B59" s="6"/>
      <c r="C59" s="6"/>
      <c r="D59" s="6"/>
      <c r="E59" s="6"/>
      <c r="F59" s="6"/>
      <c r="G59" s="7"/>
      <c r="H59" s="8"/>
      <c r="I59" s="9"/>
      <c r="J59" s="6"/>
      <c r="K59" s="99"/>
      <c r="L59" s="93"/>
      <c r="M59" s="6"/>
      <c r="N59" s="9"/>
      <c r="O59" s="9"/>
      <c r="P59" s="3"/>
      <c r="Q59" s="3"/>
      <c r="R59" s="3"/>
      <c r="S59" s="3"/>
    </row>
    <row r="60" spans="1:21" x14ac:dyDescent="0.2">
      <c r="A60" s="6"/>
      <c r="B60" s="6"/>
      <c r="C60" s="6"/>
      <c r="D60" s="6"/>
      <c r="E60" s="6"/>
      <c r="F60" s="6"/>
      <c r="G60" s="7"/>
      <c r="H60" s="8"/>
      <c r="I60" s="9"/>
      <c r="J60" s="6"/>
      <c r="K60" s="99"/>
      <c r="L60" s="93"/>
      <c r="M60" s="6"/>
      <c r="N60" s="9"/>
      <c r="O60" s="9"/>
      <c r="P60" s="3"/>
      <c r="Q60" s="3"/>
      <c r="R60" s="3"/>
      <c r="S60" s="3"/>
    </row>
    <row r="61" spans="1:21" x14ac:dyDescent="0.2">
      <c r="A61" s="6"/>
      <c r="B61" s="6"/>
      <c r="C61" s="6"/>
      <c r="D61" s="6"/>
      <c r="E61" s="6"/>
      <c r="F61" s="6"/>
      <c r="G61" s="7"/>
      <c r="H61" s="8"/>
      <c r="I61" s="9"/>
      <c r="J61" s="6"/>
      <c r="K61" s="99"/>
      <c r="L61" s="93"/>
      <c r="M61" s="6"/>
      <c r="N61" s="9"/>
      <c r="O61" s="9"/>
      <c r="P61" s="3"/>
      <c r="Q61" s="3"/>
      <c r="R61" s="3"/>
      <c r="S61" s="3"/>
    </row>
    <row r="62" spans="1:21" x14ac:dyDescent="0.2">
      <c r="A62" s="6"/>
      <c r="B62" s="6"/>
      <c r="C62" s="6"/>
      <c r="D62" s="6"/>
      <c r="E62" s="6"/>
      <c r="F62" s="6"/>
      <c r="G62" s="7"/>
      <c r="H62" s="8"/>
      <c r="I62" s="9"/>
      <c r="J62" s="6"/>
      <c r="K62" s="99"/>
      <c r="L62" s="93"/>
      <c r="M62" s="6"/>
      <c r="N62" s="9"/>
      <c r="O62" s="9"/>
      <c r="P62" s="3"/>
      <c r="Q62" s="3"/>
      <c r="R62" s="3"/>
      <c r="S62" s="3"/>
    </row>
    <row r="63" spans="1:21" x14ac:dyDescent="0.2">
      <c r="A63" s="6"/>
      <c r="B63" s="6"/>
      <c r="C63" s="6"/>
      <c r="D63" s="6"/>
      <c r="E63" s="6"/>
      <c r="F63" s="6"/>
      <c r="G63" s="7"/>
      <c r="H63" s="8"/>
      <c r="I63" s="9"/>
      <c r="J63" s="6"/>
      <c r="K63" s="99"/>
      <c r="L63" s="93"/>
      <c r="M63" s="6"/>
      <c r="N63" s="9"/>
      <c r="O63" s="9"/>
      <c r="P63" s="3"/>
      <c r="Q63" s="3"/>
      <c r="R63" s="3"/>
      <c r="S63" s="3"/>
    </row>
    <row r="64" spans="1:21" x14ac:dyDescent="0.2">
      <c r="A64" s="6"/>
      <c r="B64" s="6"/>
      <c r="C64" s="6"/>
      <c r="D64" s="6"/>
      <c r="E64" s="6"/>
      <c r="F64" s="6"/>
      <c r="G64" s="7"/>
      <c r="H64" s="8"/>
      <c r="I64" s="9"/>
      <c r="J64" s="6"/>
      <c r="K64" s="99"/>
      <c r="L64" s="93"/>
      <c r="M64" s="6"/>
      <c r="N64" s="9"/>
      <c r="O64" s="9"/>
      <c r="P64" s="3"/>
      <c r="Q64" s="3"/>
      <c r="R64" s="3"/>
      <c r="S64" s="3"/>
    </row>
    <row r="65" spans="1:19" x14ac:dyDescent="0.2">
      <c r="A65" s="6"/>
      <c r="B65" s="6"/>
      <c r="C65" s="6"/>
      <c r="D65" s="6"/>
      <c r="E65" s="6"/>
      <c r="F65" s="6"/>
      <c r="G65" s="7"/>
      <c r="H65" s="8"/>
      <c r="I65" s="9"/>
      <c r="J65" s="6"/>
      <c r="K65" s="99"/>
      <c r="L65" s="93"/>
      <c r="M65" s="6"/>
      <c r="N65" s="9"/>
      <c r="O65" s="9"/>
      <c r="P65" s="3"/>
      <c r="Q65" s="3"/>
      <c r="R65" s="3"/>
      <c r="S65" s="3"/>
    </row>
    <row r="66" spans="1:19" x14ac:dyDescent="0.2">
      <c r="A66" s="6"/>
      <c r="B66" s="6"/>
      <c r="C66" s="6"/>
      <c r="D66" s="6"/>
      <c r="E66" s="6"/>
      <c r="F66" s="6"/>
      <c r="G66" s="7"/>
      <c r="H66" s="8"/>
      <c r="I66" s="9"/>
      <c r="J66" s="6"/>
      <c r="K66" s="99"/>
      <c r="L66" s="93"/>
      <c r="M66" s="6"/>
      <c r="N66" s="9"/>
      <c r="O66" s="9"/>
      <c r="P66" s="3"/>
      <c r="Q66" s="3"/>
      <c r="R66" s="3"/>
      <c r="S66" s="3"/>
    </row>
    <row r="67" spans="1:19" x14ac:dyDescent="0.2">
      <c r="A67" s="6"/>
      <c r="B67" s="6"/>
      <c r="C67" s="6"/>
      <c r="D67" s="6"/>
      <c r="E67" s="6"/>
      <c r="F67" s="6"/>
      <c r="G67" s="7"/>
      <c r="H67" s="8"/>
      <c r="I67" s="9"/>
      <c r="J67" s="6"/>
      <c r="K67" s="99"/>
      <c r="L67" s="93"/>
      <c r="M67" s="6"/>
      <c r="N67" s="9"/>
      <c r="O67" s="9"/>
      <c r="P67" s="3"/>
      <c r="Q67" s="3"/>
      <c r="R67" s="3"/>
      <c r="S67" s="3"/>
    </row>
    <row r="68" spans="1:19" x14ac:dyDescent="0.2">
      <c r="A68" s="6"/>
      <c r="B68" s="6"/>
      <c r="C68" s="6"/>
      <c r="D68" s="6"/>
      <c r="E68" s="6"/>
      <c r="F68" s="6"/>
      <c r="G68" s="7"/>
      <c r="H68" s="8"/>
      <c r="I68" s="9"/>
      <c r="J68" s="6"/>
      <c r="K68" s="99"/>
      <c r="L68" s="93"/>
      <c r="M68" s="6"/>
      <c r="N68" s="9"/>
      <c r="O68" s="9"/>
      <c r="P68" s="3"/>
      <c r="Q68" s="3"/>
      <c r="R68" s="3"/>
      <c r="S68" s="3"/>
    </row>
    <row r="69" spans="1:19" x14ac:dyDescent="0.2">
      <c r="A69" s="6"/>
      <c r="B69" s="6"/>
      <c r="C69" s="6"/>
      <c r="D69" s="6"/>
      <c r="E69" s="6"/>
      <c r="F69" s="6"/>
      <c r="G69" s="7"/>
      <c r="H69" s="8"/>
      <c r="I69" s="9"/>
      <c r="J69" s="6"/>
      <c r="K69" s="99"/>
      <c r="L69" s="93"/>
      <c r="M69" s="6"/>
      <c r="N69" s="9"/>
      <c r="O69" s="9"/>
      <c r="P69" s="3"/>
      <c r="Q69" s="3"/>
      <c r="R69" s="3"/>
      <c r="S69" s="3"/>
    </row>
    <row r="70" spans="1:19" x14ac:dyDescent="0.2">
      <c r="A70" s="6"/>
      <c r="B70" s="6"/>
      <c r="C70" s="10"/>
      <c r="D70" s="10"/>
      <c r="E70" s="10"/>
      <c r="F70" s="10"/>
      <c r="G70" s="7"/>
      <c r="H70" s="8"/>
      <c r="I70" s="9"/>
      <c r="J70" s="5"/>
      <c r="K70" s="100"/>
      <c r="L70" s="94"/>
      <c r="M70" s="5"/>
      <c r="N70" s="5"/>
      <c r="O70" s="5"/>
    </row>
    <row r="71" spans="1:19" x14ac:dyDescent="0.2">
      <c r="A71" s="6"/>
      <c r="B71" s="6"/>
      <c r="C71" s="10"/>
      <c r="D71" s="10"/>
      <c r="E71" s="10"/>
      <c r="F71" s="10"/>
      <c r="G71" s="7"/>
      <c r="H71" s="8"/>
      <c r="I71" s="9"/>
      <c r="J71" s="5"/>
      <c r="K71" s="100"/>
      <c r="L71" s="94"/>
      <c r="M71" s="5"/>
      <c r="N71" s="5"/>
      <c r="O71" s="5"/>
    </row>
    <row r="72" spans="1:19" x14ac:dyDescent="0.2">
      <c r="A72" s="6"/>
      <c r="B72" s="6"/>
      <c r="C72" s="10"/>
      <c r="D72" s="10"/>
      <c r="E72" s="10"/>
      <c r="F72" s="10"/>
      <c r="G72" s="7"/>
      <c r="H72" s="8"/>
      <c r="I72" s="9"/>
      <c r="J72" s="6"/>
      <c r="K72" s="99"/>
      <c r="L72" s="93"/>
      <c r="M72" s="6"/>
      <c r="N72" s="9"/>
      <c r="O72" s="9"/>
      <c r="P72" s="3"/>
      <c r="Q72" s="3"/>
      <c r="R72" s="3"/>
      <c r="S72" s="3"/>
    </row>
    <row r="73" spans="1:19" x14ac:dyDescent="0.2">
      <c r="A73" s="6"/>
      <c r="B73" s="6"/>
      <c r="C73" s="10"/>
      <c r="D73" s="10"/>
      <c r="E73" s="10"/>
      <c r="F73" s="10"/>
      <c r="G73" s="7"/>
      <c r="H73" s="8"/>
      <c r="I73" s="9"/>
      <c r="J73" s="5"/>
      <c r="K73" s="100"/>
      <c r="L73" s="94"/>
      <c r="M73" s="5"/>
      <c r="N73" s="5"/>
      <c r="O73" s="5"/>
    </row>
    <row r="74" spans="1:19" x14ac:dyDescent="0.2">
      <c r="A74" s="6"/>
      <c r="B74" s="6"/>
      <c r="C74" s="10"/>
      <c r="D74" s="10"/>
      <c r="E74" s="10"/>
      <c r="F74" s="10"/>
      <c r="G74" s="7"/>
      <c r="H74" s="8"/>
      <c r="I74" s="9"/>
      <c r="J74" s="5"/>
      <c r="K74" s="100"/>
      <c r="L74" s="94"/>
      <c r="M74" s="5"/>
      <c r="N74" s="5"/>
      <c r="O74" s="5"/>
    </row>
    <row r="75" spans="1:19" x14ac:dyDescent="0.2">
      <c r="A75" s="6"/>
      <c r="B75" s="6"/>
      <c r="C75" s="10"/>
      <c r="D75" s="10"/>
      <c r="E75" s="10"/>
      <c r="F75" s="10"/>
      <c r="G75" s="7"/>
      <c r="H75" s="8"/>
      <c r="I75" s="9"/>
      <c r="J75" s="5"/>
      <c r="K75" s="100"/>
      <c r="L75" s="94"/>
      <c r="M75" s="5"/>
      <c r="N75" s="5"/>
      <c r="O75" s="5"/>
    </row>
    <row r="76" spans="1:19" x14ac:dyDescent="0.2">
      <c r="A76" s="6"/>
      <c r="B76" s="6"/>
      <c r="C76" s="10"/>
      <c r="D76" s="10"/>
      <c r="E76" s="10"/>
      <c r="F76" s="10"/>
      <c r="G76" s="7"/>
      <c r="H76" s="8"/>
      <c r="I76" s="9"/>
      <c r="J76" s="5"/>
      <c r="K76" s="100"/>
      <c r="L76" s="94"/>
      <c r="M76" s="5"/>
      <c r="N76" s="5"/>
      <c r="O76" s="5"/>
    </row>
    <row r="77" spans="1:19" x14ac:dyDescent="0.2">
      <c r="A77" s="6"/>
      <c r="B77" s="6"/>
      <c r="C77" s="10"/>
      <c r="D77" s="10"/>
      <c r="E77" s="10"/>
      <c r="F77" s="10"/>
      <c r="G77" s="7"/>
      <c r="H77" s="8"/>
      <c r="I77" s="9"/>
      <c r="J77" s="5"/>
      <c r="K77" s="100"/>
      <c r="L77" s="94"/>
      <c r="M77" s="5"/>
      <c r="N77" s="5"/>
      <c r="O77" s="5"/>
    </row>
    <row r="78" spans="1:19" x14ac:dyDescent="0.2">
      <c r="A78" s="6"/>
      <c r="B78" s="6"/>
      <c r="C78" s="10"/>
      <c r="D78" s="10"/>
      <c r="E78" s="10"/>
      <c r="F78" s="10"/>
      <c r="G78" s="7"/>
      <c r="H78" s="8"/>
      <c r="I78" s="9"/>
      <c r="J78" s="5"/>
      <c r="K78" s="100"/>
      <c r="L78" s="94"/>
      <c r="M78" s="5"/>
      <c r="N78" s="5"/>
      <c r="O78" s="5"/>
    </row>
    <row r="79" spans="1:19" x14ac:dyDescent="0.2">
      <c r="A79" s="6"/>
      <c r="B79" s="6"/>
      <c r="C79" s="10"/>
      <c r="D79" s="10"/>
      <c r="E79" s="10"/>
      <c r="F79" s="10"/>
      <c r="G79" s="7"/>
      <c r="H79" s="8"/>
      <c r="I79" s="9"/>
      <c r="J79" s="5"/>
      <c r="K79" s="100"/>
      <c r="L79" s="94"/>
      <c r="M79" s="5"/>
      <c r="N79" s="5"/>
      <c r="O79" s="5"/>
    </row>
    <row r="80" spans="1:19" x14ac:dyDescent="0.2">
      <c r="A80" s="6"/>
      <c r="B80" s="6"/>
      <c r="C80" s="10"/>
      <c r="D80" s="10"/>
      <c r="E80" s="10"/>
      <c r="F80" s="10"/>
      <c r="G80" s="7"/>
      <c r="H80" s="8"/>
      <c r="I80" s="9"/>
      <c r="J80" s="5"/>
      <c r="K80" s="100"/>
      <c r="L80" s="94"/>
      <c r="M80" s="5"/>
      <c r="N80" s="5"/>
      <c r="O80" s="5"/>
    </row>
    <row r="81" spans="1:19" x14ac:dyDescent="0.2">
      <c r="A81" s="6"/>
      <c r="B81" s="6"/>
      <c r="C81" s="10"/>
      <c r="D81" s="10"/>
      <c r="E81" s="10"/>
      <c r="F81" s="10"/>
      <c r="G81" s="7"/>
      <c r="H81" s="8"/>
      <c r="I81" s="9"/>
      <c r="J81" s="5"/>
      <c r="K81" s="100"/>
      <c r="L81" s="94"/>
      <c r="M81" s="5"/>
      <c r="N81" s="5"/>
      <c r="O81" s="5"/>
    </row>
    <row r="82" spans="1:19" x14ac:dyDescent="0.2">
      <c r="A82" s="6"/>
      <c r="B82" s="6"/>
      <c r="C82" s="6"/>
      <c r="D82" s="6"/>
      <c r="E82" s="6"/>
      <c r="F82" s="6"/>
      <c r="G82" s="7"/>
      <c r="H82" s="8"/>
      <c r="I82" s="6"/>
      <c r="J82" s="6"/>
      <c r="K82" s="99"/>
      <c r="L82" s="93"/>
      <c r="M82" s="6"/>
      <c r="N82" s="6"/>
      <c r="O82" s="6"/>
      <c r="P82" s="4"/>
      <c r="Q82" s="4"/>
      <c r="R82" s="4"/>
      <c r="S82" s="4"/>
    </row>
    <row r="83" spans="1:19" x14ac:dyDescent="0.2">
      <c r="A83" s="5"/>
      <c r="B83" s="5"/>
      <c r="C83" s="5"/>
      <c r="D83" s="5"/>
      <c r="E83" s="5"/>
      <c r="F83" s="5"/>
      <c r="G83" s="5"/>
      <c r="H83" s="5"/>
      <c r="I83" s="9"/>
      <c r="J83" s="6"/>
      <c r="K83" s="99"/>
      <c r="L83" s="93"/>
      <c r="M83" s="6"/>
      <c r="N83" s="5"/>
      <c r="O83" s="5"/>
      <c r="R83" s="3"/>
    </row>
    <row r="84" spans="1:19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99"/>
      <c r="L84" s="93"/>
      <c r="M84" s="6"/>
      <c r="N84" s="5"/>
      <c r="O84" s="5"/>
    </row>
    <row r="85" spans="1:19" x14ac:dyDescent="0.2">
      <c r="A85" s="6"/>
      <c r="B85" s="6"/>
      <c r="C85" s="5"/>
      <c r="D85" s="6"/>
      <c r="E85" s="6"/>
      <c r="F85" s="6"/>
      <c r="G85" s="6"/>
      <c r="H85" s="6"/>
      <c r="I85" s="6"/>
      <c r="J85" s="6"/>
      <c r="K85" s="99"/>
      <c r="L85" s="93"/>
      <c r="M85" s="6"/>
      <c r="N85" s="5"/>
      <c r="O85" s="5"/>
    </row>
    <row r="86" spans="1:19" x14ac:dyDescent="0.2">
      <c r="A86" s="6"/>
      <c r="B86" s="6"/>
      <c r="C86" s="5"/>
      <c r="D86" s="6"/>
      <c r="E86" s="6"/>
      <c r="F86" s="6"/>
      <c r="G86" s="6"/>
      <c r="H86" s="6"/>
      <c r="I86" s="6"/>
      <c r="J86" s="6"/>
      <c r="K86" s="99"/>
      <c r="L86" s="93"/>
      <c r="M86" s="6"/>
      <c r="N86" s="6"/>
      <c r="O86" s="6"/>
      <c r="P86" s="4"/>
      <c r="Q86" s="4"/>
      <c r="R86" s="4"/>
      <c r="S86" s="4"/>
    </row>
    <row r="87" spans="1:19" x14ac:dyDescent="0.2">
      <c r="A87" s="6"/>
      <c r="B87" s="6"/>
      <c r="C87" s="6"/>
      <c r="D87" s="6"/>
      <c r="E87" s="6"/>
      <c r="F87" s="6"/>
      <c r="G87" s="7"/>
      <c r="H87" s="8"/>
      <c r="I87" s="9"/>
      <c r="J87" s="6"/>
      <c r="K87" s="99"/>
      <c r="L87" s="93"/>
      <c r="M87" s="6"/>
      <c r="N87" s="9"/>
      <c r="O87" s="9"/>
      <c r="P87" s="3"/>
      <c r="Q87" s="3"/>
      <c r="R87" s="3"/>
      <c r="S87" s="3"/>
    </row>
    <row r="88" spans="1:19" x14ac:dyDescent="0.2">
      <c r="A88" s="6"/>
      <c r="B88" s="6"/>
      <c r="C88" s="6"/>
      <c r="D88" s="6"/>
      <c r="E88" s="6"/>
      <c r="F88" s="6"/>
      <c r="G88" s="7"/>
      <c r="H88" s="8"/>
      <c r="I88" s="9"/>
      <c r="J88" s="6"/>
      <c r="K88" s="99"/>
      <c r="L88" s="93"/>
      <c r="M88" s="6"/>
      <c r="N88" s="9"/>
      <c r="O88" s="9"/>
      <c r="P88" s="3"/>
      <c r="Q88" s="3"/>
      <c r="R88" s="3"/>
      <c r="S88" s="3"/>
    </row>
    <row r="89" spans="1:19" x14ac:dyDescent="0.2">
      <c r="A89" s="6"/>
      <c r="B89" s="6"/>
      <c r="C89" s="6"/>
      <c r="D89" s="6"/>
      <c r="E89" s="6"/>
      <c r="F89" s="6"/>
      <c r="G89" s="7"/>
      <c r="H89" s="8"/>
      <c r="I89" s="9"/>
      <c r="J89" s="6"/>
      <c r="K89" s="99"/>
      <c r="L89" s="93"/>
      <c r="M89" s="6"/>
      <c r="N89" s="9"/>
      <c r="O89" s="9"/>
      <c r="P89" s="3"/>
      <c r="Q89" s="3"/>
      <c r="R89" s="3"/>
      <c r="S89" s="3"/>
    </row>
    <row r="90" spans="1:19" x14ac:dyDescent="0.2">
      <c r="A90" s="6"/>
      <c r="B90" s="6"/>
      <c r="C90" s="5"/>
      <c r="D90" s="5"/>
      <c r="E90" s="5"/>
      <c r="F90" s="5"/>
      <c r="G90" s="5"/>
      <c r="H90" s="10"/>
      <c r="I90" s="6"/>
      <c r="J90" s="5"/>
      <c r="K90" s="100"/>
      <c r="L90" s="94"/>
      <c r="M90" s="5"/>
      <c r="N90" s="6"/>
      <c r="O90" s="6"/>
      <c r="P90" s="1"/>
      <c r="Q90" s="1"/>
      <c r="R90" s="1"/>
      <c r="S90" s="1"/>
    </row>
    <row r="91" spans="1:19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100"/>
      <c r="L91" s="94"/>
      <c r="M91" s="5"/>
      <c r="N91" s="8"/>
      <c r="O91" s="8"/>
      <c r="P91" s="2"/>
      <c r="Q91" s="2"/>
      <c r="R91" s="2"/>
      <c r="S91" s="2"/>
    </row>
    <row r="92" spans="1:19" x14ac:dyDescent="0.2">
      <c r="A92" s="5"/>
      <c r="B92" s="5"/>
      <c r="C92" s="5"/>
      <c r="D92" s="5"/>
      <c r="E92" s="5"/>
      <c r="F92" s="5"/>
      <c r="G92" s="7"/>
      <c r="H92" s="8"/>
      <c r="I92" s="5"/>
      <c r="J92" s="5"/>
      <c r="K92" s="100"/>
      <c r="L92" s="94"/>
      <c r="M92" s="5"/>
      <c r="N92" s="5"/>
      <c r="O92" s="5"/>
    </row>
    <row r="93" spans="1:19" x14ac:dyDescent="0.2">
      <c r="A93" s="5"/>
      <c r="B93" s="5"/>
      <c r="C93" s="5"/>
      <c r="D93" s="5"/>
      <c r="E93" s="5"/>
      <c r="F93" s="5"/>
      <c r="G93" s="7"/>
      <c r="H93" s="8"/>
      <c r="I93" s="5"/>
      <c r="J93" s="5"/>
      <c r="K93" s="100"/>
      <c r="L93" s="94"/>
      <c r="M93" s="5"/>
      <c r="N93" s="5"/>
      <c r="O93" s="5"/>
    </row>
    <row r="94" spans="1:19" x14ac:dyDescent="0.2">
      <c r="A94" s="5"/>
      <c r="B94" s="5"/>
      <c r="C94" s="5"/>
      <c r="D94" s="5"/>
      <c r="E94" s="5"/>
      <c r="F94" s="5"/>
      <c r="G94" s="7"/>
      <c r="H94" s="8"/>
      <c r="I94" s="5"/>
      <c r="J94" s="5"/>
      <c r="K94" s="100"/>
      <c r="L94" s="94"/>
      <c r="M94" s="5"/>
      <c r="N94" s="5"/>
      <c r="O94" s="5"/>
    </row>
    <row r="95" spans="1:19" x14ac:dyDescent="0.2">
      <c r="A95" s="5"/>
      <c r="B95" s="5"/>
      <c r="C95" s="5"/>
      <c r="D95" s="5"/>
      <c r="E95" s="5"/>
      <c r="F95" s="5"/>
      <c r="G95" s="7"/>
      <c r="H95" s="8"/>
      <c r="I95" s="5"/>
      <c r="J95" s="5"/>
      <c r="K95" s="100"/>
      <c r="L95" s="94"/>
      <c r="M95" s="5"/>
      <c r="N95" s="5"/>
      <c r="O95" s="5"/>
    </row>
    <row r="96" spans="1:19" x14ac:dyDescent="0.2">
      <c r="A96" s="5"/>
      <c r="B96" s="5"/>
      <c r="C96" s="5"/>
      <c r="D96" s="5"/>
      <c r="E96" s="5"/>
      <c r="F96" s="5"/>
      <c r="G96" s="7"/>
      <c r="H96" s="8"/>
      <c r="I96" s="5"/>
      <c r="J96" s="5"/>
      <c r="K96" s="100"/>
      <c r="L96" s="94"/>
      <c r="M96" s="5"/>
      <c r="N96" s="5"/>
      <c r="O96" s="5"/>
    </row>
    <row r="97" spans="1:15" x14ac:dyDescent="0.2">
      <c r="A97" s="5"/>
      <c r="B97" s="5"/>
      <c r="C97" s="5"/>
      <c r="D97" s="5"/>
      <c r="E97" s="5"/>
      <c r="F97" s="5"/>
      <c r="G97" s="7"/>
      <c r="H97" s="8"/>
      <c r="I97" s="5"/>
      <c r="J97" s="5"/>
      <c r="K97" s="100"/>
      <c r="L97" s="94"/>
      <c r="M97" s="5"/>
      <c r="N97" s="5"/>
      <c r="O97" s="5"/>
    </row>
    <row r="98" spans="1:15" x14ac:dyDescent="0.2">
      <c r="A98" s="5"/>
      <c r="B98" s="5"/>
      <c r="C98" s="5"/>
      <c r="D98" s="5"/>
      <c r="E98" s="5"/>
      <c r="F98" s="5"/>
      <c r="G98" s="7"/>
      <c r="H98" s="8"/>
      <c r="I98" s="5"/>
      <c r="J98" s="5"/>
      <c r="K98" s="100"/>
      <c r="L98" s="94"/>
      <c r="M98" s="5"/>
      <c r="N98" s="5"/>
      <c r="O98" s="5"/>
    </row>
    <row r="99" spans="1:15" x14ac:dyDescent="0.2">
      <c r="A99" s="5"/>
      <c r="B99" s="5"/>
      <c r="C99" s="5"/>
      <c r="D99" s="5"/>
      <c r="E99" s="5"/>
      <c r="F99" s="5"/>
      <c r="G99" s="7"/>
      <c r="H99" s="8"/>
      <c r="I99" s="5"/>
      <c r="J99" s="5"/>
      <c r="K99" s="100"/>
      <c r="L99" s="94"/>
      <c r="M99" s="5"/>
      <c r="N99" s="5"/>
      <c r="O99" s="5"/>
    </row>
    <row r="100" spans="1:15" x14ac:dyDescent="0.2">
      <c r="A100" s="5"/>
      <c r="B100" s="5"/>
      <c r="C100" s="5"/>
      <c r="D100" s="5"/>
      <c r="E100" s="5"/>
      <c r="F100" s="5"/>
      <c r="G100" s="7"/>
      <c r="H100" s="8"/>
      <c r="I100" s="5"/>
      <c r="J100" s="5"/>
      <c r="K100" s="100"/>
      <c r="L100" s="94"/>
      <c r="M100" s="5"/>
      <c r="N100" s="5"/>
      <c r="O100" s="5"/>
    </row>
    <row r="101" spans="1:15" x14ac:dyDescent="0.2">
      <c r="A101" s="5"/>
      <c r="B101" s="5"/>
      <c r="C101" s="5"/>
      <c r="D101" s="5"/>
      <c r="E101" s="5"/>
      <c r="F101" s="5"/>
      <c r="G101" s="7"/>
      <c r="H101" s="5"/>
      <c r="I101" s="5"/>
      <c r="J101" s="5"/>
      <c r="K101" s="100"/>
      <c r="L101" s="94"/>
      <c r="M101" s="5"/>
      <c r="N101" s="5"/>
      <c r="O101" s="5"/>
    </row>
    <row r="102" spans="1:15" x14ac:dyDescent="0.2">
      <c r="A102" s="5"/>
      <c r="B102" s="5"/>
      <c r="C102" s="5"/>
      <c r="D102" s="5"/>
      <c r="E102" s="5"/>
      <c r="F102" s="5"/>
      <c r="G102" s="7"/>
      <c r="H102" s="5"/>
      <c r="I102" s="5"/>
      <c r="J102" s="5"/>
      <c r="K102" s="100"/>
      <c r="L102" s="94"/>
      <c r="M102" s="5"/>
      <c r="N102" s="5"/>
      <c r="O102" s="5"/>
    </row>
    <row r="103" spans="1:15" x14ac:dyDescent="0.2">
      <c r="A103" s="5"/>
      <c r="B103" s="5"/>
      <c r="C103" s="5"/>
      <c r="D103" s="5"/>
      <c r="E103" s="5"/>
      <c r="F103" s="5"/>
      <c r="G103" s="7"/>
      <c r="H103" s="5"/>
      <c r="I103" s="5"/>
      <c r="J103" s="5"/>
      <c r="K103" s="100"/>
      <c r="L103" s="94"/>
      <c r="M103" s="5"/>
      <c r="N103" s="5"/>
      <c r="O103" s="5"/>
    </row>
    <row r="104" spans="1:15" x14ac:dyDescent="0.2">
      <c r="A104" s="5"/>
      <c r="B104" s="5"/>
      <c r="C104" s="5"/>
      <c r="D104" s="5"/>
      <c r="E104" s="5"/>
      <c r="F104" s="5"/>
      <c r="G104" s="7"/>
      <c r="H104" s="5"/>
      <c r="I104" s="5"/>
      <c r="J104" s="5"/>
      <c r="K104" s="100"/>
      <c r="L104" s="94"/>
      <c r="M104" s="5"/>
      <c r="N104" s="5"/>
      <c r="O104" s="5"/>
    </row>
    <row r="105" spans="1:15" x14ac:dyDescent="0.2">
      <c r="A105" s="5"/>
      <c r="B105" s="5"/>
      <c r="C105" s="5"/>
      <c r="D105" s="5"/>
      <c r="E105" s="5"/>
      <c r="F105" s="5"/>
      <c r="G105" s="7"/>
      <c r="H105" s="5"/>
      <c r="I105" s="5"/>
      <c r="J105" s="5"/>
      <c r="K105" s="100"/>
      <c r="L105" s="94"/>
      <c r="M105" s="5"/>
      <c r="N105" s="5"/>
      <c r="O105" s="5"/>
    </row>
    <row r="106" spans="1:15" x14ac:dyDescent="0.2">
      <c r="A106" s="5"/>
      <c r="B106" s="5"/>
      <c r="C106" s="5"/>
      <c r="D106" s="5"/>
      <c r="E106" s="5"/>
      <c r="F106" s="5"/>
      <c r="G106" s="7"/>
      <c r="H106" s="5"/>
      <c r="I106" s="5"/>
      <c r="J106" s="5"/>
      <c r="K106" s="100"/>
      <c r="L106" s="94"/>
      <c r="M106" s="5"/>
      <c r="N106" s="5"/>
      <c r="O106" s="5"/>
    </row>
    <row r="107" spans="1:15" x14ac:dyDescent="0.2">
      <c r="A107" s="5"/>
      <c r="B107" s="5"/>
      <c r="C107" s="5"/>
      <c r="D107" s="5"/>
      <c r="E107" s="5"/>
      <c r="F107" s="5"/>
      <c r="G107" s="7"/>
      <c r="H107" s="5"/>
      <c r="I107" s="5"/>
      <c r="J107" s="5"/>
      <c r="K107" s="100"/>
      <c r="L107" s="94"/>
      <c r="M107" s="5"/>
      <c r="N107" s="5"/>
      <c r="O107" s="5"/>
    </row>
    <row r="108" spans="1:15" x14ac:dyDescent="0.2">
      <c r="A108" s="5"/>
      <c r="B108" s="5"/>
      <c r="C108" s="5"/>
      <c r="D108" s="5"/>
      <c r="E108" s="5"/>
      <c r="F108" s="5"/>
      <c r="G108" s="7"/>
      <c r="H108" s="5"/>
      <c r="I108" s="5"/>
      <c r="J108" s="5"/>
      <c r="K108" s="100"/>
      <c r="L108" s="94"/>
      <c r="M108" s="5"/>
      <c r="N108" s="5"/>
      <c r="O108" s="5"/>
    </row>
    <row r="109" spans="1:15" x14ac:dyDescent="0.2">
      <c r="A109" s="5"/>
      <c r="B109" s="5"/>
      <c r="C109" s="5"/>
      <c r="D109" s="5"/>
      <c r="E109" s="5"/>
      <c r="F109" s="5"/>
      <c r="G109" s="7"/>
      <c r="H109" s="5"/>
      <c r="I109" s="5"/>
      <c r="J109" s="5"/>
      <c r="K109" s="100"/>
      <c r="L109" s="94"/>
      <c r="M109" s="5"/>
      <c r="N109" s="5"/>
      <c r="O109" s="5"/>
    </row>
    <row r="110" spans="1:15" x14ac:dyDescent="0.2">
      <c r="A110" s="5"/>
      <c r="B110" s="5"/>
      <c r="C110" s="5"/>
      <c r="D110" s="5"/>
      <c r="E110" s="5"/>
      <c r="F110" s="5"/>
      <c r="G110" s="7"/>
      <c r="H110" s="5"/>
      <c r="I110" s="5"/>
      <c r="J110" s="5"/>
      <c r="K110" s="100"/>
      <c r="L110" s="94"/>
      <c r="M110" s="5"/>
      <c r="N110" s="5"/>
      <c r="O110" s="5"/>
    </row>
    <row r="111" spans="1:15" x14ac:dyDescent="0.2">
      <c r="A111" s="5"/>
      <c r="B111" s="5"/>
      <c r="C111" s="5"/>
      <c r="D111" s="5"/>
      <c r="E111" s="5"/>
      <c r="F111" s="5"/>
      <c r="G111" s="7"/>
      <c r="H111" s="5"/>
      <c r="I111" s="5"/>
      <c r="J111" s="5"/>
      <c r="K111" s="100"/>
      <c r="L111" s="94"/>
      <c r="M111" s="5"/>
      <c r="N111" s="5"/>
      <c r="O111" s="5"/>
    </row>
    <row r="112" spans="1:15" x14ac:dyDescent="0.2">
      <c r="A112" s="5"/>
      <c r="B112" s="5"/>
      <c r="C112" s="5"/>
      <c r="D112" s="5"/>
      <c r="E112" s="5"/>
      <c r="F112" s="5"/>
      <c r="G112" s="7"/>
      <c r="H112" s="5"/>
      <c r="I112" s="5"/>
      <c r="J112" s="5"/>
      <c r="K112" s="100"/>
      <c r="L112" s="94"/>
      <c r="M112" s="5"/>
      <c r="N112" s="5"/>
      <c r="O112" s="5"/>
    </row>
    <row r="113" spans="1:15" x14ac:dyDescent="0.2">
      <c r="A113" s="5"/>
      <c r="B113" s="5"/>
      <c r="C113" s="5"/>
      <c r="D113" s="5"/>
      <c r="E113" s="5"/>
      <c r="F113" s="5"/>
      <c r="G113" s="7"/>
      <c r="H113" s="5"/>
      <c r="I113" s="5"/>
      <c r="J113" s="5"/>
      <c r="K113" s="100"/>
      <c r="L113" s="94"/>
      <c r="M113" s="5"/>
      <c r="N113" s="5"/>
      <c r="O113" s="5"/>
    </row>
    <row r="114" spans="1:15" x14ac:dyDescent="0.2">
      <c r="A114" s="5"/>
      <c r="B114" s="5"/>
      <c r="C114" s="5"/>
      <c r="D114" s="5"/>
      <c r="E114" s="5"/>
      <c r="F114" s="5"/>
      <c r="G114" s="7"/>
      <c r="H114" s="5"/>
      <c r="I114" s="5"/>
      <c r="J114" s="5"/>
      <c r="K114" s="100"/>
      <c r="L114" s="94"/>
      <c r="M114" s="5"/>
      <c r="N114" s="5"/>
      <c r="O114" s="5"/>
    </row>
    <row r="115" spans="1:15" x14ac:dyDescent="0.2">
      <c r="A115" s="5"/>
      <c r="B115" s="5"/>
      <c r="C115" s="5"/>
      <c r="D115" s="5"/>
      <c r="E115" s="5"/>
      <c r="F115" s="5"/>
      <c r="G115" s="7"/>
      <c r="H115" s="5"/>
      <c r="I115" s="5"/>
      <c r="J115" s="5"/>
      <c r="K115" s="100"/>
      <c r="L115" s="94"/>
      <c r="M115" s="5"/>
      <c r="N115" s="5"/>
      <c r="O115" s="5"/>
    </row>
    <row r="116" spans="1:15" x14ac:dyDescent="0.2">
      <c r="A116" s="5"/>
      <c r="B116" s="5"/>
      <c r="C116" s="5"/>
      <c r="D116" s="5"/>
      <c r="E116" s="5"/>
      <c r="F116" s="5"/>
      <c r="G116" s="7"/>
      <c r="H116" s="5"/>
      <c r="I116" s="5"/>
      <c r="J116" s="5"/>
      <c r="K116" s="100"/>
      <c r="L116" s="94"/>
      <c r="M116" s="5"/>
      <c r="N116" s="5"/>
      <c r="O116" s="5"/>
    </row>
    <row r="117" spans="1:15" x14ac:dyDescent="0.2">
      <c r="A117" s="5"/>
      <c r="B117" s="5"/>
      <c r="C117" s="5"/>
      <c r="D117" s="5"/>
      <c r="E117" s="5"/>
      <c r="F117" s="5"/>
      <c r="G117" s="7"/>
      <c r="H117" s="5"/>
      <c r="I117" s="5"/>
      <c r="J117" s="5"/>
      <c r="K117" s="100"/>
      <c r="L117" s="94"/>
      <c r="M117" s="5"/>
      <c r="N117" s="5"/>
      <c r="O117" s="5"/>
    </row>
    <row r="118" spans="1:15" x14ac:dyDescent="0.2">
      <c r="A118" s="5"/>
      <c r="B118" s="5"/>
      <c r="C118" s="5"/>
      <c r="D118" s="5"/>
      <c r="E118" s="5"/>
      <c r="F118" s="5"/>
      <c r="G118" s="7"/>
      <c r="H118" s="5"/>
      <c r="I118" s="5"/>
      <c r="J118" s="5"/>
      <c r="K118" s="100"/>
      <c r="L118" s="94"/>
      <c r="M118" s="5"/>
      <c r="N118" s="5"/>
      <c r="O118" s="5"/>
    </row>
    <row r="119" spans="1:1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100"/>
      <c r="L119" s="94"/>
      <c r="M119" s="5"/>
      <c r="N119" s="5"/>
      <c r="O119" s="5"/>
    </row>
    <row r="120" spans="1:1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100"/>
      <c r="L120" s="94"/>
      <c r="M120" s="5"/>
      <c r="N120" s="5"/>
      <c r="O120" s="5"/>
    </row>
    <row r="121" spans="1:1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100"/>
      <c r="L121" s="94"/>
      <c r="M121" s="5"/>
      <c r="N121" s="5"/>
      <c r="O121" s="5"/>
    </row>
    <row r="122" spans="1:1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100"/>
      <c r="L122" s="94"/>
      <c r="M122" s="5"/>
      <c r="N122" s="5"/>
      <c r="O122" s="5"/>
    </row>
    <row r="123" spans="1:1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100"/>
      <c r="L123" s="94"/>
      <c r="M123" s="5"/>
      <c r="N123" s="5"/>
      <c r="O123" s="5"/>
    </row>
    <row r="124" spans="1:1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100"/>
      <c r="L124" s="94"/>
      <c r="M124" s="5"/>
      <c r="N124" s="5"/>
      <c r="O124" s="5"/>
    </row>
    <row r="125" spans="1:1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100"/>
      <c r="L125" s="94"/>
      <c r="M125" s="5"/>
      <c r="N125" s="5"/>
      <c r="O125" s="5"/>
    </row>
    <row r="126" spans="1:1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100"/>
      <c r="L126" s="94"/>
      <c r="M126" s="5"/>
      <c r="N126" s="5"/>
      <c r="O126" s="5"/>
    </row>
    <row r="127" spans="1:1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100"/>
      <c r="L127" s="94"/>
      <c r="M127" s="5"/>
      <c r="N127" s="5"/>
      <c r="O127" s="5"/>
    </row>
    <row r="128" spans="1:1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100"/>
      <c r="L128" s="94"/>
      <c r="M128" s="5"/>
      <c r="N128" s="5"/>
      <c r="O128" s="5"/>
    </row>
    <row r="129" spans="1:1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100"/>
      <c r="L129" s="94"/>
      <c r="M129" s="5"/>
      <c r="N129" s="5"/>
      <c r="O129" s="5"/>
    </row>
    <row r="130" spans="1:1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100"/>
      <c r="L130" s="94"/>
      <c r="M130" s="5"/>
      <c r="N130" s="5"/>
      <c r="O130" s="5"/>
    </row>
    <row r="131" spans="1:1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100"/>
      <c r="L131" s="94"/>
      <c r="M131" s="5"/>
      <c r="N131" s="5"/>
      <c r="O131" s="5"/>
    </row>
    <row r="132" spans="1:1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100"/>
      <c r="L132" s="94"/>
      <c r="M132" s="5"/>
      <c r="N132" s="5"/>
      <c r="O132" s="5"/>
    </row>
    <row r="133" spans="1:1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100"/>
      <c r="L133" s="94"/>
      <c r="M133" s="5"/>
      <c r="N133" s="5"/>
      <c r="O133" s="5"/>
    </row>
    <row r="134" spans="1:1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100"/>
      <c r="L134" s="94"/>
      <c r="M134" s="5"/>
      <c r="N134" s="5"/>
      <c r="O134" s="5"/>
    </row>
    <row r="135" spans="1:1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100"/>
      <c r="L135" s="94"/>
      <c r="M135" s="5"/>
      <c r="N135" s="5"/>
      <c r="O135" s="5"/>
    </row>
    <row r="136" spans="1:1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100"/>
      <c r="L136" s="94"/>
      <c r="M136" s="5"/>
      <c r="N136" s="5"/>
      <c r="O136" s="5"/>
    </row>
    <row r="137" spans="1:1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100"/>
      <c r="L137" s="94"/>
      <c r="M137" s="5"/>
      <c r="N137" s="5"/>
      <c r="O137" s="5"/>
    </row>
    <row r="138" spans="1:1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100"/>
      <c r="L138" s="94"/>
      <c r="M138" s="5"/>
      <c r="N138" s="5"/>
      <c r="O138" s="5"/>
    </row>
    <row r="139" spans="1:1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100"/>
      <c r="L139" s="94"/>
      <c r="M139" s="5"/>
      <c r="N139" s="5"/>
      <c r="O139" s="5"/>
    </row>
    <row r="140" spans="1:1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100"/>
      <c r="L140" s="94"/>
      <c r="M140" s="5"/>
      <c r="N140" s="5"/>
      <c r="O140" s="5"/>
    </row>
    <row r="141" spans="1:1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100"/>
      <c r="L141" s="94"/>
      <c r="M141" s="5"/>
      <c r="N141" s="5"/>
      <c r="O141" s="5"/>
    </row>
    <row r="142" spans="1:1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100"/>
      <c r="L142" s="94"/>
      <c r="M142" s="5"/>
      <c r="N142" s="5"/>
      <c r="O142" s="5"/>
    </row>
    <row r="143" spans="1:1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100"/>
      <c r="L143" s="94"/>
      <c r="M143" s="5"/>
      <c r="N143" s="5"/>
      <c r="O143" s="5"/>
    </row>
    <row r="144" spans="1:1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100"/>
      <c r="L144" s="94"/>
      <c r="M144" s="5"/>
      <c r="N144" s="5"/>
      <c r="O144" s="5"/>
    </row>
    <row r="145" spans="1:1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100"/>
      <c r="L145" s="94"/>
      <c r="M145" s="5"/>
      <c r="N145" s="5"/>
      <c r="O145" s="5"/>
    </row>
    <row r="146" spans="1:1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100"/>
      <c r="L146" s="94"/>
      <c r="M146" s="5"/>
      <c r="N146" s="5"/>
      <c r="O146" s="5"/>
    </row>
    <row r="147" spans="1:1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100"/>
      <c r="L147" s="94"/>
      <c r="M147" s="5"/>
      <c r="N147" s="5"/>
      <c r="O147" s="5"/>
    </row>
    <row r="148" spans="1:1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100"/>
      <c r="L148" s="94"/>
      <c r="M148" s="5"/>
      <c r="N148" s="5"/>
      <c r="O148" s="5"/>
    </row>
    <row r="149" spans="1:1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100"/>
      <c r="L149" s="94"/>
      <c r="M149" s="5"/>
      <c r="N149" s="5"/>
      <c r="O149" s="5"/>
    </row>
    <row r="150" spans="1:1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100"/>
      <c r="L150" s="94"/>
      <c r="M150" s="5"/>
      <c r="N150" s="5"/>
      <c r="O150" s="5"/>
    </row>
    <row r="151" spans="1:1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100"/>
      <c r="L151" s="94"/>
      <c r="M151" s="5"/>
      <c r="N151" s="5"/>
      <c r="O151" s="5"/>
    </row>
    <row r="152" spans="1:1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100"/>
      <c r="L152" s="94"/>
      <c r="M152" s="5"/>
      <c r="N152" s="5"/>
      <c r="O152" s="5"/>
    </row>
    <row r="153" spans="1:1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100"/>
      <c r="L153" s="94"/>
      <c r="M153" s="5"/>
      <c r="N153" s="5"/>
      <c r="O153" s="5"/>
    </row>
    <row r="154" spans="1:1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100"/>
      <c r="L154" s="94"/>
      <c r="M154" s="5"/>
      <c r="N154" s="5"/>
      <c r="O154" s="5"/>
    </row>
    <row r="155" spans="1:1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100"/>
      <c r="L155" s="94"/>
      <c r="M155" s="5"/>
      <c r="N155" s="5"/>
      <c r="O155" s="5"/>
    </row>
    <row r="156" spans="1:1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100"/>
      <c r="L156" s="94"/>
      <c r="M156" s="5"/>
      <c r="N156" s="5"/>
      <c r="O156" s="5"/>
    </row>
    <row r="157" spans="1:1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100"/>
      <c r="L157" s="94"/>
      <c r="M157" s="5"/>
      <c r="N157" s="5"/>
      <c r="O157" s="5"/>
    </row>
    <row r="158" spans="1:1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100"/>
      <c r="L158" s="94"/>
      <c r="M158" s="5"/>
      <c r="N158" s="5"/>
      <c r="O158" s="5"/>
    </row>
    <row r="159" spans="1:1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100"/>
      <c r="L159" s="94"/>
      <c r="M159" s="5"/>
      <c r="N159" s="5"/>
      <c r="O159" s="5"/>
    </row>
    <row r="160" spans="1:1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100"/>
      <c r="L160" s="94"/>
      <c r="M160" s="5"/>
      <c r="N160" s="5"/>
      <c r="O160" s="5"/>
    </row>
    <row r="161" spans="1:1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100"/>
      <c r="L161" s="94"/>
      <c r="M161" s="5"/>
      <c r="N161" s="5"/>
      <c r="O161" s="5"/>
    </row>
    <row r="162" spans="1:1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100"/>
      <c r="L162" s="94"/>
      <c r="M162" s="5"/>
      <c r="N162" s="5"/>
      <c r="O162" s="5"/>
    </row>
    <row r="163" spans="1:1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100"/>
      <c r="L163" s="94"/>
      <c r="M163" s="5"/>
      <c r="N163" s="5"/>
      <c r="O163" s="5"/>
    </row>
    <row r="164" spans="1:1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100"/>
      <c r="L164" s="94"/>
      <c r="M164" s="5"/>
      <c r="N164" s="5"/>
      <c r="O164" s="5"/>
    </row>
    <row r="165" spans="1:1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100"/>
      <c r="L165" s="94"/>
      <c r="M165" s="5"/>
      <c r="N165" s="5"/>
      <c r="O165" s="5"/>
    </row>
    <row r="166" spans="1:1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100"/>
      <c r="L166" s="94"/>
      <c r="M166" s="5"/>
      <c r="N166" s="5"/>
      <c r="O166" s="5"/>
    </row>
    <row r="167" spans="1:1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100"/>
      <c r="L167" s="94"/>
      <c r="M167" s="5"/>
      <c r="N167" s="5"/>
      <c r="O167" s="5"/>
    </row>
    <row r="168" spans="1:1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100"/>
      <c r="L168" s="94"/>
      <c r="M168" s="5"/>
      <c r="N168" s="5"/>
      <c r="O168" s="5"/>
    </row>
    <row r="169" spans="1:1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100"/>
      <c r="L169" s="94"/>
      <c r="M169" s="5"/>
      <c r="N169" s="5"/>
      <c r="O169" s="5"/>
    </row>
    <row r="170" spans="1:1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100"/>
      <c r="L170" s="94"/>
      <c r="M170" s="5"/>
      <c r="N170" s="5"/>
      <c r="O170" s="5"/>
    </row>
    <row r="171" spans="1:1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100"/>
      <c r="L171" s="94"/>
      <c r="M171" s="5"/>
      <c r="N171" s="5"/>
      <c r="O171" s="5"/>
    </row>
    <row r="172" spans="1:1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100"/>
      <c r="L172" s="94"/>
      <c r="M172" s="5"/>
      <c r="N172" s="5"/>
      <c r="O172" s="5"/>
    </row>
    <row r="173" spans="1:1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100"/>
      <c r="L173" s="94"/>
      <c r="M173" s="5"/>
      <c r="N173" s="5"/>
      <c r="O173" s="5"/>
    </row>
    <row r="174" spans="1:1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100"/>
      <c r="L174" s="94"/>
      <c r="M174" s="5"/>
      <c r="N174" s="5"/>
      <c r="O174" s="5"/>
    </row>
    <row r="175" spans="1:1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100"/>
      <c r="L175" s="94"/>
      <c r="M175" s="5"/>
      <c r="N175" s="5"/>
      <c r="O175" s="5"/>
    </row>
    <row r="176" spans="1:1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100"/>
      <c r="L176" s="94"/>
      <c r="M176" s="5"/>
      <c r="N176" s="5"/>
      <c r="O176" s="5"/>
    </row>
    <row r="177" spans="1:1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100"/>
      <c r="L177" s="94"/>
      <c r="M177" s="5"/>
      <c r="N177" s="5"/>
      <c r="O177" s="5"/>
    </row>
    <row r="178" spans="1:1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100"/>
      <c r="L178" s="94"/>
      <c r="M178" s="5"/>
      <c r="N178" s="5"/>
      <c r="O178" s="5"/>
    </row>
    <row r="179" spans="1:1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100"/>
      <c r="L179" s="94"/>
      <c r="M179" s="5"/>
      <c r="N179" s="5"/>
      <c r="O179" s="5"/>
    </row>
    <row r="180" spans="1:1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100"/>
      <c r="L180" s="94"/>
      <c r="M180" s="5"/>
      <c r="N180" s="5"/>
      <c r="O180" s="5"/>
    </row>
    <row r="181" spans="1:1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100"/>
      <c r="L181" s="94"/>
      <c r="M181" s="5"/>
      <c r="N181" s="5"/>
      <c r="O181" s="5"/>
    </row>
    <row r="182" spans="1:1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100"/>
      <c r="L182" s="94"/>
      <c r="M182" s="5"/>
      <c r="N182" s="5"/>
      <c r="O182" s="5"/>
    </row>
    <row r="183" spans="1:1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100"/>
      <c r="L183" s="94"/>
      <c r="M183" s="5"/>
      <c r="N183" s="5"/>
      <c r="O183" s="5"/>
    </row>
    <row r="184" spans="1:1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100"/>
      <c r="L184" s="94"/>
      <c r="M184" s="5"/>
      <c r="N184" s="5"/>
      <c r="O184" s="5"/>
    </row>
    <row r="185" spans="1:1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100"/>
      <c r="L185" s="94"/>
      <c r="M185" s="5"/>
      <c r="N185" s="5"/>
      <c r="O185" s="5"/>
    </row>
    <row r="186" spans="1:1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100"/>
      <c r="L186" s="94"/>
      <c r="M186" s="5"/>
      <c r="N186" s="5"/>
      <c r="O186" s="5"/>
    </row>
    <row r="187" spans="1:1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100"/>
      <c r="L187" s="94"/>
      <c r="M187" s="5"/>
      <c r="N187" s="5"/>
      <c r="O187" s="5"/>
    </row>
    <row r="188" spans="1:1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100"/>
      <c r="L188" s="94"/>
      <c r="M188" s="5"/>
      <c r="N188" s="5"/>
      <c r="O188" s="5"/>
    </row>
    <row r="189" spans="1:1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100"/>
      <c r="L189" s="94"/>
      <c r="M189" s="5"/>
      <c r="N189" s="5"/>
      <c r="O189" s="5"/>
    </row>
    <row r="190" spans="1:1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100"/>
      <c r="L190" s="94"/>
      <c r="M190" s="5"/>
      <c r="N190" s="5"/>
      <c r="O190" s="5"/>
    </row>
    <row r="191" spans="1:1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100"/>
      <c r="L191" s="94"/>
      <c r="M191" s="5"/>
      <c r="N191" s="5"/>
      <c r="O191" s="5"/>
    </row>
    <row r="192" spans="1:1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100"/>
      <c r="L192" s="94"/>
      <c r="M192" s="5"/>
      <c r="N192" s="5"/>
      <c r="O192" s="5"/>
    </row>
    <row r="193" spans="1:1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100"/>
      <c r="L193" s="94"/>
      <c r="M193" s="5"/>
      <c r="N193" s="5"/>
      <c r="O193" s="5"/>
    </row>
    <row r="194" spans="1:1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100"/>
      <c r="L194" s="94"/>
      <c r="M194" s="5"/>
      <c r="N194" s="5"/>
      <c r="O194" s="5"/>
    </row>
    <row r="195" spans="1:1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100"/>
      <c r="L195" s="94"/>
      <c r="M195" s="5"/>
      <c r="N195" s="5"/>
      <c r="O195" s="5"/>
    </row>
    <row r="196" spans="1:1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100"/>
      <c r="L196" s="94"/>
      <c r="M196" s="5"/>
      <c r="N196" s="5"/>
      <c r="O196" s="5"/>
    </row>
    <row r="197" spans="1:1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100"/>
      <c r="L197" s="94"/>
      <c r="M197" s="5"/>
      <c r="N197" s="5"/>
      <c r="O197" s="5"/>
    </row>
    <row r="198" spans="1:1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100"/>
      <c r="L198" s="94"/>
      <c r="M198" s="5"/>
      <c r="N198" s="5"/>
      <c r="O198" s="5"/>
    </row>
    <row r="199" spans="1:1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100"/>
      <c r="L199" s="94"/>
      <c r="M199" s="5"/>
      <c r="N199" s="5"/>
      <c r="O199" s="5"/>
    </row>
    <row r="200" spans="1:1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100"/>
      <c r="L200" s="94"/>
      <c r="M200" s="5"/>
      <c r="N200" s="5"/>
      <c r="O200" s="5"/>
    </row>
    <row r="201" spans="1:1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100"/>
      <c r="L201" s="94"/>
      <c r="M201" s="5"/>
      <c r="N201" s="5"/>
      <c r="O201" s="5"/>
    </row>
    <row r="202" spans="1:1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100"/>
      <c r="L202" s="94"/>
      <c r="M202" s="5"/>
      <c r="N202" s="5"/>
      <c r="O202" s="5"/>
    </row>
    <row r="203" spans="1:1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100"/>
      <c r="L203" s="94"/>
      <c r="M203" s="5"/>
      <c r="N203" s="5"/>
      <c r="O203" s="5"/>
    </row>
    <row r="204" spans="1:1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100"/>
      <c r="L204" s="94"/>
      <c r="M204" s="5"/>
      <c r="N204" s="5"/>
      <c r="O204" s="5"/>
    </row>
    <row r="205" spans="1:1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100"/>
      <c r="L205" s="94"/>
      <c r="M205" s="5"/>
      <c r="N205" s="5"/>
      <c r="O205" s="5"/>
    </row>
    <row r="206" spans="1:1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100"/>
      <c r="L206" s="94"/>
      <c r="M206" s="5"/>
      <c r="N206" s="5"/>
      <c r="O206" s="5"/>
    </row>
    <row r="207" spans="1:1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100"/>
      <c r="L207" s="94"/>
      <c r="M207" s="5"/>
      <c r="N207" s="5"/>
      <c r="O207" s="5"/>
    </row>
    <row r="208" spans="1:1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100"/>
      <c r="L208" s="94"/>
      <c r="M208" s="5"/>
      <c r="N208" s="5"/>
      <c r="O208" s="5"/>
    </row>
    <row r="209" spans="1:1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100"/>
      <c r="L209" s="94"/>
      <c r="M209" s="5"/>
      <c r="N209" s="5"/>
      <c r="O209" s="5"/>
    </row>
    <row r="210" spans="1:1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100"/>
      <c r="L210" s="94"/>
      <c r="M210" s="5"/>
      <c r="N210" s="5"/>
      <c r="O210" s="5"/>
    </row>
    <row r="211" spans="1:1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100"/>
      <c r="L211" s="94"/>
      <c r="M211" s="5"/>
      <c r="N211" s="5"/>
      <c r="O211" s="5"/>
    </row>
    <row r="212" spans="1:1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100"/>
      <c r="L212" s="94"/>
      <c r="M212" s="5"/>
      <c r="N212" s="5"/>
      <c r="O212" s="5"/>
    </row>
    <row r="213" spans="1:1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100"/>
      <c r="L213" s="94"/>
      <c r="M213" s="5"/>
      <c r="N213" s="5"/>
      <c r="O213" s="5"/>
    </row>
    <row r="214" spans="1:1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100"/>
      <c r="L214" s="94"/>
      <c r="M214" s="5"/>
      <c r="N214" s="5"/>
      <c r="O214" s="5"/>
    </row>
    <row r="215" spans="1:1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100"/>
      <c r="L215" s="94"/>
      <c r="M215" s="5"/>
      <c r="N215" s="5"/>
      <c r="O215" s="5"/>
    </row>
    <row r="216" spans="1:1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100"/>
      <c r="L216" s="94"/>
      <c r="M216" s="5"/>
      <c r="N216" s="5"/>
      <c r="O216" s="5"/>
    </row>
    <row r="217" spans="1:1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100"/>
      <c r="L217" s="94"/>
      <c r="M217" s="5"/>
      <c r="N217" s="5"/>
      <c r="O217" s="5"/>
    </row>
    <row r="218" spans="1:1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100"/>
      <c r="L218" s="94"/>
      <c r="M218" s="5"/>
      <c r="N218" s="5"/>
      <c r="O218" s="5"/>
    </row>
    <row r="219" spans="1:1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100"/>
      <c r="L219" s="94"/>
      <c r="M219" s="5"/>
      <c r="N219" s="5"/>
      <c r="O219" s="5"/>
    </row>
    <row r="220" spans="1:1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100"/>
      <c r="L220" s="94"/>
      <c r="M220" s="5"/>
      <c r="N220" s="5"/>
      <c r="O220" s="5"/>
    </row>
    <row r="221" spans="1:1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100"/>
      <c r="L221" s="94"/>
      <c r="M221" s="5"/>
      <c r="N221" s="5"/>
      <c r="O221" s="5"/>
    </row>
    <row r="222" spans="1:1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100"/>
      <c r="L222" s="94"/>
      <c r="M222" s="5"/>
      <c r="N222" s="5"/>
      <c r="O222" s="5"/>
    </row>
    <row r="223" spans="1:1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100"/>
      <c r="L223" s="94"/>
      <c r="M223" s="5"/>
      <c r="N223" s="5"/>
      <c r="O223" s="5"/>
    </row>
    <row r="224" spans="1:1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100"/>
      <c r="L224" s="94"/>
      <c r="M224" s="5"/>
      <c r="N224" s="5"/>
      <c r="O224" s="5"/>
    </row>
    <row r="225" spans="1:1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100"/>
      <c r="L225" s="94"/>
      <c r="M225" s="5"/>
      <c r="N225" s="5"/>
      <c r="O225" s="5"/>
    </row>
    <row r="226" spans="1:1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100"/>
      <c r="L226" s="94"/>
      <c r="M226" s="5"/>
      <c r="N226" s="5"/>
      <c r="O226" s="5"/>
    </row>
    <row r="227" spans="1:1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100"/>
      <c r="L227" s="94"/>
      <c r="M227" s="5"/>
      <c r="N227" s="5"/>
      <c r="O227" s="5"/>
    </row>
    <row r="228" spans="1:1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100"/>
      <c r="L228" s="94"/>
      <c r="M228" s="5"/>
      <c r="N228" s="5"/>
      <c r="O228" s="5"/>
    </row>
    <row r="229" spans="1:1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100"/>
      <c r="L229" s="94"/>
      <c r="M229" s="5"/>
      <c r="N229" s="5"/>
      <c r="O229" s="5"/>
    </row>
    <row r="230" spans="1:1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100"/>
      <c r="L230" s="94"/>
      <c r="M230" s="5"/>
      <c r="N230" s="5"/>
      <c r="O230" s="5"/>
    </row>
    <row r="231" spans="1:1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100"/>
      <c r="L231" s="94"/>
      <c r="M231" s="5"/>
      <c r="N231" s="5"/>
      <c r="O231" s="5"/>
    </row>
    <row r="232" spans="1:1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100"/>
      <c r="L232" s="94"/>
      <c r="M232" s="5"/>
      <c r="N232" s="5"/>
      <c r="O232" s="5"/>
    </row>
    <row r="233" spans="1:1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100"/>
      <c r="L233" s="94"/>
      <c r="M233" s="5"/>
      <c r="N233" s="5"/>
      <c r="O233" s="5"/>
    </row>
    <row r="234" spans="1:1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100"/>
      <c r="L234" s="94"/>
      <c r="M234" s="5"/>
      <c r="N234" s="5"/>
      <c r="O234" s="5"/>
    </row>
    <row r="235" spans="1:1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100"/>
      <c r="L235" s="94"/>
      <c r="M235" s="5"/>
      <c r="N235" s="5"/>
      <c r="O235" s="5"/>
    </row>
    <row r="236" spans="1:1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100"/>
      <c r="L236" s="94"/>
      <c r="M236" s="5"/>
      <c r="N236" s="5"/>
      <c r="O236" s="5"/>
    </row>
    <row r="237" spans="1:1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100"/>
      <c r="L237" s="94"/>
      <c r="M237" s="5"/>
      <c r="N237" s="5"/>
      <c r="O237" s="5"/>
    </row>
    <row r="238" spans="1:1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100"/>
      <c r="L238" s="94"/>
      <c r="M238" s="5"/>
      <c r="N238" s="5"/>
      <c r="O238" s="5"/>
    </row>
    <row r="239" spans="1:1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100"/>
      <c r="L239" s="94"/>
      <c r="M239" s="5"/>
      <c r="N239" s="5"/>
      <c r="O239" s="5"/>
    </row>
    <row r="240" spans="1:1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100"/>
      <c r="L240" s="94"/>
      <c r="M240" s="5"/>
      <c r="N240" s="5"/>
      <c r="O240" s="5"/>
    </row>
    <row r="241" spans="1:1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100"/>
      <c r="L241" s="94"/>
      <c r="M241" s="5"/>
      <c r="N241" s="5"/>
      <c r="O241" s="5"/>
    </row>
    <row r="242" spans="1:1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100"/>
      <c r="L242" s="94"/>
      <c r="M242" s="5"/>
      <c r="N242" s="5"/>
      <c r="O242" s="5"/>
    </row>
    <row r="243" spans="1:1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100"/>
      <c r="L243" s="94"/>
      <c r="M243" s="5"/>
      <c r="N243" s="5"/>
      <c r="O243" s="5"/>
    </row>
    <row r="244" spans="1:1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100"/>
      <c r="L244" s="94"/>
      <c r="M244" s="5"/>
      <c r="N244" s="5"/>
      <c r="O244" s="5"/>
    </row>
    <row r="245" spans="1:1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100"/>
      <c r="L245" s="94"/>
      <c r="M245" s="5"/>
      <c r="N245" s="5"/>
      <c r="O245" s="5"/>
    </row>
    <row r="246" spans="1:1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100"/>
      <c r="L246" s="94"/>
      <c r="M246" s="5"/>
      <c r="N246" s="5"/>
      <c r="O246" s="5"/>
    </row>
    <row r="247" spans="1:1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100"/>
      <c r="L247" s="94"/>
      <c r="M247" s="5"/>
      <c r="N247" s="5"/>
      <c r="O247" s="5"/>
    </row>
    <row r="248" spans="1:1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100"/>
      <c r="L248" s="94"/>
      <c r="M248" s="5"/>
      <c r="N248" s="5"/>
      <c r="O248" s="5"/>
    </row>
    <row r="249" spans="1:1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100"/>
      <c r="L249" s="94"/>
      <c r="M249" s="5"/>
      <c r="N249" s="5"/>
      <c r="O249" s="5"/>
    </row>
    <row r="250" spans="1:1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100"/>
      <c r="L250" s="94"/>
      <c r="M250" s="5"/>
      <c r="N250" s="5"/>
      <c r="O250" s="5"/>
    </row>
    <row r="251" spans="1:1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100"/>
      <c r="L251" s="94"/>
      <c r="M251" s="5"/>
      <c r="N251" s="5"/>
      <c r="O251" s="5"/>
    </row>
    <row r="252" spans="1:1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100"/>
      <c r="L252" s="94"/>
      <c r="M252" s="5"/>
      <c r="N252" s="5"/>
      <c r="O252" s="5"/>
    </row>
    <row r="253" spans="1:1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100"/>
      <c r="L253" s="94"/>
      <c r="M253" s="5"/>
      <c r="N253" s="5"/>
      <c r="O253" s="5"/>
    </row>
    <row r="254" spans="1:1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100"/>
      <c r="L254" s="94"/>
      <c r="M254" s="5"/>
      <c r="N254" s="5"/>
      <c r="O254" s="5"/>
    </row>
    <row r="255" spans="1:1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100"/>
      <c r="L255" s="94"/>
      <c r="M255" s="5"/>
      <c r="N255" s="5"/>
      <c r="O255" s="5"/>
    </row>
    <row r="256" spans="1:1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100"/>
      <c r="L256" s="94"/>
      <c r="M256" s="5"/>
      <c r="N256" s="5"/>
      <c r="O256" s="5"/>
    </row>
    <row r="257" spans="1:1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100"/>
      <c r="L257" s="94"/>
      <c r="M257" s="5"/>
      <c r="N257" s="5"/>
      <c r="O257" s="5"/>
    </row>
    <row r="258" spans="1:1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100"/>
      <c r="L258" s="94"/>
      <c r="M258" s="5"/>
      <c r="N258" s="5"/>
      <c r="O258" s="5"/>
    </row>
    <row r="259" spans="1:1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100"/>
      <c r="L259" s="94"/>
      <c r="M259" s="5"/>
      <c r="N259" s="5"/>
      <c r="O259" s="5"/>
    </row>
    <row r="260" spans="1:1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100"/>
      <c r="L260" s="94"/>
      <c r="M260" s="5"/>
      <c r="N260" s="5"/>
      <c r="O260" s="5"/>
    </row>
    <row r="261" spans="1:1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100"/>
      <c r="L261" s="94"/>
      <c r="M261" s="5"/>
      <c r="N261" s="5"/>
      <c r="O261" s="5"/>
    </row>
    <row r="262" spans="1:1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100"/>
      <c r="L262" s="94"/>
      <c r="M262" s="5"/>
      <c r="N262" s="5"/>
      <c r="O262" s="5"/>
    </row>
    <row r="263" spans="1:1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100"/>
      <c r="L263" s="94"/>
      <c r="M263" s="5"/>
      <c r="N263" s="5"/>
      <c r="O263" s="5"/>
    </row>
    <row r="264" spans="1:1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100"/>
      <c r="L264" s="94"/>
      <c r="M264" s="5"/>
      <c r="N264" s="5"/>
      <c r="O264" s="5"/>
    </row>
    <row r="265" spans="1:1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100"/>
      <c r="L265" s="94"/>
      <c r="M265" s="5"/>
      <c r="N265" s="5"/>
      <c r="O265" s="5"/>
    </row>
    <row r="266" spans="1:1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100"/>
      <c r="L266" s="94"/>
      <c r="M266" s="5"/>
      <c r="N266" s="5"/>
      <c r="O266" s="5"/>
    </row>
    <row r="267" spans="1:1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100"/>
      <c r="L267" s="94"/>
      <c r="M267" s="5"/>
      <c r="N267" s="5"/>
      <c r="O267" s="5"/>
    </row>
    <row r="268" spans="1:1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100"/>
      <c r="L268" s="94"/>
      <c r="M268" s="5"/>
      <c r="N268" s="5"/>
      <c r="O268" s="5"/>
    </row>
    <row r="269" spans="1:1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100"/>
      <c r="L269" s="94"/>
      <c r="M269" s="5"/>
      <c r="N269" s="5"/>
      <c r="O269" s="5"/>
    </row>
    <row r="270" spans="1:1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100"/>
      <c r="L270" s="94"/>
      <c r="M270" s="5"/>
      <c r="N270" s="5"/>
      <c r="O270" s="5"/>
    </row>
    <row r="271" spans="1:1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100"/>
      <c r="L271" s="94"/>
      <c r="M271" s="5"/>
      <c r="N271" s="5"/>
      <c r="O271" s="5"/>
    </row>
    <row r="272" spans="1:1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100"/>
      <c r="L272" s="94"/>
      <c r="M272" s="5"/>
      <c r="N272" s="5"/>
      <c r="O272" s="5"/>
    </row>
    <row r="273" spans="1:1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100"/>
      <c r="L273" s="94"/>
      <c r="M273" s="5"/>
      <c r="N273" s="5"/>
      <c r="O273" s="5"/>
    </row>
    <row r="274" spans="1:1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100"/>
      <c r="L274" s="94"/>
      <c r="M274" s="5"/>
      <c r="N274" s="5"/>
      <c r="O274" s="5"/>
    </row>
    <row r="275" spans="1:1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100"/>
      <c r="L275" s="94"/>
      <c r="M275" s="5"/>
      <c r="N275" s="5"/>
      <c r="O275" s="5"/>
    </row>
    <row r="276" spans="1:1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100"/>
      <c r="L276" s="94"/>
      <c r="M276" s="5"/>
      <c r="N276" s="5"/>
      <c r="O276" s="5"/>
    </row>
    <row r="277" spans="1:1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100"/>
      <c r="L277" s="94"/>
      <c r="M277" s="5"/>
      <c r="N277" s="5"/>
      <c r="O277" s="5"/>
    </row>
    <row r="278" spans="1:1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100"/>
      <c r="L278" s="94"/>
      <c r="M278" s="5"/>
      <c r="N278" s="5"/>
      <c r="O278" s="5"/>
    </row>
    <row r="279" spans="1:1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100"/>
      <c r="L279" s="94"/>
      <c r="M279" s="5"/>
      <c r="N279" s="5"/>
      <c r="O279" s="5"/>
    </row>
    <row r="280" spans="1:1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100"/>
      <c r="L280" s="94"/>
      <c r="M280" s="5"/>
      <c r="N280" s="5"/>
      <c r="O280" s="5"/>
    </row>
    <row r="281" spans="1:1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100"/>
      <c r="L281" s="94"/>
      <c r="M281" s="5"/>
      <c r="N281" s="5"/>
      <c r="O281" s="5"/>
    </row>
    <row r="282" spans="1:1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100"/>
      <c r="L282" s="94"/>
      <c r="M282" s="5"/>
      <c r="N282" s="5"/>
      <c r="O282" s="5"/>
    </row>
    <row r="283" spans="1:1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100"/>
      <c r="L283" s="94"/>
      <c r="M283" s="5"/>
      <c r="N283" s="5"/>
      <c r="O283" s="5"/>
    </row>
    <row r="284" spans="1:1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100"/>
      <c r="L284" s="94"/>
      <c r="M284" s="5"/>
      <c r="N284" s="5"/>
      <c r="O284" s="5"/>
    </row>
    <row r="285" spans="1:1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100"/>
      <c r="L285" s="94"/>
      <c r="M285" s="5"/>
      <c r="N285" s="5"/>
      <c r="O285" s="5"/>
    </row>
    <row r="286" spans="1:1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100"/>
      <c r="L286" s="94"/>
      <c r="M286" s="5"/>
      <c r="N286" s="5"/>
      <c r="O286" s="5"/>
    </row>
    <row r="287" spans="1:1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100"/>
      <c r="L287" s="94"/>
      <c r="M287" s="5"/>
      <c r="N287" s="5"/>
      <c r="O287" s="5"/>
    </row>
    <row r="288" spans="1:1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100"/>
      <c r="L288" s="94"/>
      <c r="M288" s="5"/>
      <c r="N288" s="5"/>
      <c r="O288" s="5"/>
    </row>
    <row r="289" spans="1:1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100"/>
      <c r="L289" s="94"/>
      <c r="M289" s="5"/>
      <c r="N289" s="5"/>
      <c r="O289" s="5"/>
    </row>
    <row r="290" spans="1:1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100"/>
      <c r="L290" s="94"/>
      <c r="M290" s="5"/>
      <c r="N290" s="5"/>
      <c r="O290" s="5"/>
    </row>
    <row r="291" spans="1:1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100"/>
      <c r="L291" s="94"/>
      <c r="M291" s="5"/>
      <c r="N291" s="5"/>
      <c r="O291" s="5"/>
    </row>
    <row r="292" spans="1:1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100"/>
      <c r="L292" s="94"/>
      <c r="M292" s="5"/>
      <c r="N292" s="5"/>
      <c r="O292" s="5"/>
    </row>
    <row r="293" spans="1:1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100"/>
      <c r="L293" s="94"/>
      <c r="M293" s="5"/>
      <c r="N293" s="5"/>
      <c r="O293" s="5"/>
    </row>
    <row r="294" spans="1:1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100"/>
      <c r="L294" s="94"/>
      <c r="M294" s="5"/>
      <c r="N294" s="5"/>
      <c r="O294" s="5"/>
    </row>
    <row r="295" spans="1:1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100"/>
      <c r="L295" s="94"/>
      <c r="M295" s="5"/>
      <c r="N295" s="5"/>
      <c r="O295" s="5"/>
    </row>
    <row r="296" spans="1:1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100"/>
      <c r="L296" s="94"/>
      <c r="M296" s="5"/>
      <c r="N296" s="5"/>
      <c r="O296" s="5"/>
    </row>
    <row r="297" spans="1:1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100"/>
      <c r="L297" s="94"/>
      <c r="M297" s="5"/>
      <c r="N297" s="5"/>
      <c r="O297" s="5"/>
    </row>
    <row r="298" spans="1:1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100"/>
      <c r="L298" s="94"/>
      <c r="M298" s="5"/>
      <c r="N298" s="5"/>
      <c r="O298" s="5"/>
    </row>
    <row r="299" spans="1:1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100"/>
      <c r="L299" s="94"/>
      <c r="M299" s="5"/>
      <c r="N299" s="5"/>
      <c r="O299" s="5"/>
    </row>
    <row r="300" spans="1:1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100"/>
      <c r="L300" s="94"/>
      <c r="M300" s="5"/>
      <c r="N300" s="5"/>
      <c r="O300" s="5"/>
    </row>
    <row r="301" spans="1:1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100"/>
      <c r="L301" s="94"/>
      <c r="M301" s="5"/>
      <c r="N301" s="5"/>
      <c r="O301" s="5"/>
    </row>
    <row r="302" spans="1:1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100"/>
      <c r="L302" s="94"/>
      <c r="M302" s="5"/>
      <c r="N302" s="5"/>
      <c r="O302" s="5"/>
    </row>
    <row r="303" spans="1:15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100"/>
      <c r="L303" s="94"/>
      <c r="M303" s="5"/>
      <c r="N303" s="5"/>
      <c r="O303" s="5"/>
    </row>
    <row r="304" spans="1:15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100"/>
      <c r="L304" s="94"/>
      <c r="M304" s="5"/>
      <c r="N304" s="5"/>
      <c r="O304" s="5"/>
    </row>
    <row r="305" spans="1:15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100"/>
      <c r="L305" s="94"/>
      <c r="M305" s="5"/>
      <c r="N305" s="5"/>
      <c r="O305" s="5"/>
    </row>
    <row r="306" spans="1:15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100"/>
      <c r="L306" s="94"/>
      <c r="M306" s="5"/>
      <c r="N306" s="5"/>
      <c r="O306" s="5"/>
    </row>
    <row r="307" spans="1:15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100"/>
      <c r="L307" s="94"/>
      <c r="M307" s="5"/>
      <c r="N307" s="5"/>
      <c r="O307" s="5"/>
    </row>
    <row r="308" spans="1:15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100"/>
      <c r="L308" s="94"/>
      <c r="M308" s="5"/>
      <c r="N308" s="5"/>
      <c r="O308" s="5"/>
    </row>
    <row r="309" spans="1:15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100"/>
      <c r="L309" s="94"/>
      <c r="M309" s="5"/>
      <c r="N309" s="5"/>
      <c r="O309" s="5"/>
    </row>
    <row r="310" spans="1:15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100"/>
      <c r="L310" s="94"/>
      <c r="M310" s="5"/>
      <c r="N310" s="5"/>
      <c r="O310" s="5"/>
    </row>
    <row r="311" spans="1:15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100"/>
      <c r="L311" s="94"/>
      <c r="M311" s="5"/>
      <c r="N311" s="5"/>
      <c r="O311" s="5"/>
    </row>
    <row r="312" spans="1:15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100"/>
      <c r="L312" s="94"/>
      <c r="M312" s="5"/>
      <c r="N312" s="5"/>
      <c r="O312" s="5"/>
    </row>
    <row r="313" spans="1:15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100"/>
      <c r="L313" s="94"/>
      <c r="M313" s="5"/>
      <c r="N313" s="5"/>
      <c r="O313" s="5"/>
    </row>
    <row r="314" spans="1:15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100"/>
      <c r="L314" s="94"/>
      <c r="M314" s="5"/>
      <c r="N314" s="5"/>
      <c r="O314" s="5"/>
    </row>
    <row r="315" spans="1:15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100"/>
      <c r="L315" s="94"/>
      <c r="M315" s="5"/>
      <c r="N315" s="5"/>
      <c r="O315" s="5"/>
    </row>
    <row r="316" spans="1:15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100"/>
      <c r="L316" s="94"/>
      <c r="M316" s="5"/>
      <c r="N316" s="5"/>
      <c r="O316" s="5"/>
    </row>
    <row r="317" spans="1:15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100"/>
      <c r="L317" s="94"/>
      <c r="M317" s="5"/>
      <c r="N317" s="5"/>
      <c r="O317" s="5"/>
    </row>
    <row r="318" spans="1:15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100"/>
      <c r="L318" s="94"/>
      <c r="M318" s="5"/>
      <c r="N318" s="5"/>
      <c r="O318" s="5"/>
    </row>
    <row r="319" spans="1:15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100"/>
      <c r="L319" s="94"/>
      <c r="M319" s="5"/>
      <c r="N319" s="5"/>
      <c r="O319" s="5"/>
    </row>
    <row r="320" spans="1:15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100"/>
      <c r="L320" s="94"/>
      <c r="M320" s="5"/>
      <c r="N320" s="5"/>
      <c r="O320" s="5"/>
    </row>
    <row r="321" spans="1:15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100"/>
      <c r="L321" s="94"/>
      <c r="M321" s="5"/>
      <c r="N321" s="5"/>
      <c r="O321" s="5"/>
    </row>
    <row r="322" spans="1:15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100"/>
      <c r="L322" s="94"/>
      <c r="M322" s="5"/>
      <c r="N322" s="5"/>
      <c r="O322" s="5"/>
    </row>
    <row r="323" spans="1:15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100"/>
      <c r="L323" s="94"/>
      <c r="M323" s="5"/>
      <c r="N323" s="5"/>
      <c r="O323" s="5"/>
    </row>
    <row r="324" spans="1:15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100"/>
      <c r="L324" s="94"/>
      <c r="M324" s="5"/>
      <c r="N324" s="5"/>
      <c r="O324" s="5"/>
    </row>
    <row r="325" spans="1:15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100"/>
      <c r="L325" s="94"/>
      <c r="M325" s="5"/>
      <c r="N325" s="5"/>
      <c r="O325" s="5"/>
    </row>
    <row r="326" spans="1:15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100"/>
      <c r="L326" s="94"/>
      <c r="M326" s="5"/>
      <c r="N326" s="5"/>
      <c r="O326" s="5"/>
    </row>
    <row r="327" spans="1:15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100"/>
      <c r="L327" s="94"/>
      <c r="M327" s="5"/>
      <c r="N327" s="5"/>
      <c r="O327" s="5"/>
    </row>
    <row r="328" spans="1:15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100"/>
      <c r="L328" s="94"/>
      <c r="M328" s="5"/>
      <c r="N328" s="5"/>
      <c r="O328" s="5"/>
    </row>
    <row r="329" spans="1:15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100"/>
      <c r="L329" s="94"/>
      <c r="M329" s="5"/>
      <c r="N329" s="5"/>
      <c r="O329" s="5"/>
    </row>
    <row r="330" spans="1:15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100"/>
      <c r="L330" s="94"/>
      <c r="M330" s="5"/>
      <c r="N330" s="5"/>
      <c r="O330" s="5"/>
    </row>
    <row r="331" spans="1:15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100"/>
      <c r="L331" s="94"/>
      <c r="M331" s="5"/>
      <c r="N331" s="5"/>
      <c r="O331" s="5"/>
    </row>
    <row r="332" spans="1:15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100"/>
      <c r="L332" s="94"/>
      <c r="M332" s="5"/>
      <c r="N332" s="5"/>
      <c r="O332" s="5"/>
    </row>
    <row r="333" spans="1:15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100"/>
      <c r="L333" s="94"/>
      <c r="M333" s="5"/>
      <c r="N333" s="5"/>
      <c r="O333" s="5"/>
    </row>
    <row r="334" spans="1:15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100"/>
      <c r="L334" s="94"/>
      <c r="M334" s="5"/>
      <c r="N334" s="5"/>
      <c r="O334" s="5"/>
    </row>
    <row r="335" spans="1:15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100"/>
      <c r="L335" s="94"/>
      <c r="M335" s="5"/>
      <c r="N335" s="5"/>
      <c r="O335" s="5"/>
    </row>
    <row r="336" spans="1:15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100"/>
      <c r="L336" s="94"/>
      <c r="M336" s="5"/>
      <c r="N336" s="5"/>
      <c r="O336" s="5"/>
    </row>
    <row r="337" spans="1:15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100"/>
      <c r="L337" s="94"/>
      <c r="M337" s="5"/>
      <c r="N337" s="5"/>
      <c r="O337" s="5"/>
    </row>
    <row r="338" spans="1:15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100"/>
      <c r="L338" s="94"/>
      <c r="M338" s="5"/>
      <c r="N338" s="5"/>
      <c r="O338" s="5"/>
    </row>
    <row r="339" spans="1:15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100"/>
      <c r="L339" s="94"/>
      <c r="M339" s="5"/>
      <c r="N339" s="5"/>
      <c r="O339" s="5"/>
    </row>
    <row r="340" spans="1:15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100"/>
      <c r="L340" s="94"/>
      <c r="M340" s="5"/>
      <c r="N340" s="5"/>
      <c r="O340" s="5"/>
    </row>
    <row r="341" spans="1:15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100"/>
      <c r="L341" s="94"/>
      <c r="M341" s="5"/>
      <c r="N341" s="5"/>
      <c r="O341" s="5"/>
    </row>
    <row r="342" spans="1:15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100"/>
      <c r="L342" s="94"/>
      <c r="M342" s="5"/>
      <c r="N342" s="5"/>
      <c r="O342" s="5"/>
    </row>
    <row r="343" spans="1:15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100"/>
      <c r="L343" s="94"/>
      <c r="M343" s="5"/>
      <c r="N343" s="5"/>
      <c r="O343" s="5"/>
    </row>
    <row r="344" spans="1:15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100"/>
      <c r="L344" s="94"/>
      <c r="M344" s="5"/>
      <c r="N344" s="5"/>
      <c r="O344" s="5"/>
    </row>
    <row r="345" spans="1:15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100"/>
      <c r="L345" s="94"/>
      <c r="M345" s="5"/>
      <c r="N345" s="5"/>
      <c r="O345" s="5"/>
    </row>
    <row r="346" spans="1:15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100"/>
      <c r="L346" s="94"/>
      <c r="M346" s="5"/>
      <c r="N346" s="5"/>
      <c r="O346" s="5"/>
    </row>
    <row r="347" spans="1:15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100"/>
      <c r="L347" s="94"/>
      <c r="M347" s="5"/>
      <c r="N347" s="5"/>
      <c r="O347" s="5"/>
    </row>
    <row r="348" spans="1:15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100"/>
      <c r="L348" s="94"/>
      <c r="M348" s="5"/>
      <c r="N348" s="5"/>
      <c r="O348" s="5"/>
    </row>
    <row r="349" spans="1:15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100"/>
      <c r="L349" s="94"/>
      <c r="M349" s="5"/>
      <c r="N349" s="5"/>
      <c r="O349" s="5"/>
    </row>
    <row r="350" spans="1:15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100"/>
      <c r="L350" s="94"/>
      <c r="M350" s="5"/>
      <c r="N350" s="5"/>
      <c r="O350" s="5"/>
    </row>
    <row r="351" spans="1:15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100"/>
      <c r="L351" s="94"/>
      <c r="M351" s="5"/>
      <c r="N351" s="5"/>
      <c r="O351" s="5"/>
    </row>
    <row r="352" spans="1:15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100"/>
      <c r="L352" s="94"/>
      <c r="M352" s="5"/>
      <c r="N352" s="5"/>
      <c r="O352" s="5"/>
    </row>
    <row r="353" spans="1:15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100"/>
      <c r="L353" s="94"/>
      <c r="M353" s="5"/>
      <c r="N353" s="5"/>
      <c r="O353" s="5"/>
    </row>
    <row r="354" spans="1:15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100"/>
      <c r="L354" s="94"/>
      <c r="M354" s="5"/>
      <c r="N354" s="5"/>
      <c r="O354" s="5"/>
    </row>
    <row r="355" spans="1:15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100"/>
      <c r="L355" s="94"/>
      <c r="M355" s="5"/>
      <c r="N355" s="5"/>
      <c r="O355" s="5"/>
    </row>
    <row r="356" spans="1:15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100"/>
      <c r="L356" s="94"/>
      <c r="M356" s="5"/>
      <c r="N356" s="5"/>
      <c r="O356" s="5"/>
    </row>
    <row r="357" spans="1:15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100"/>
      <c r="L357" s="94"/>
      <c r="M357" s="5"/>
      <c r="N357" s="5"/>
      <c r="O357" s="5"/>
    </row>
    <row r="358" spans="1:15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100"/>
      <c r="L358" s="94"/>
      <c r="M358" s="5"/>
      <c r="N358" s="5"/>
      <c r="O358" s="5"/>
    </row>
    <row r="359" spans="1:15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100"/>
      <c r="L359" s="94"/>
      <c r="M359" s="5"/>
      <c r="N359" s="5"/>
      <c r="O359" s="5"/>
    </row>
    <row r="360" spans="1:15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100"/>
      <c r="L360" s="94"/>
      <c r="M360" s="5"/>
      <c r="N360" s="5"/>
      <c r="O360" s="5"/>
    </row>
    <row r="361" spans="1:15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100"/>
      <c r="L361" s="94"/>
      <c r="M361" s="5"/>
      <c r="N361" s="5"/>
      <c r="O361" s="5"/>
    </row>
    <row r="362" spans="1:15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100"/>
      <c r="L362" s="94"/>
      <c r="M362" s="5"/>
      <c r="N362" s="5"/>
      <c r="O362" s="5"/>
    </row>
    <row r="363" spans="1:15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100"/>
      <c r="L363" s="94"/>
      <c r="M363" s="5"/>
      <c r="N363" s="5"/>
      <c r="O363" s="5"/>
    </row>
    <row r="364" spans="1:15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100"/>
      <c r="L364" s="94"/>
      <c r="M364" s="5"/>
      <c r="N364" s="5"/>
      <c r="O364" s="5"/>
    </row>
    <row r="365" spans="1:15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100"/>
      <c r="L365" s="94"/>
      <c r="M365" s="5"/>
      <c r="N365" s="5"/>
      <c r="O365" s="5"/>
    </row>
    <row r="366" spans="1:15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100"/>
      <c r="L366" s="94"/>
      <c r="M366" s="5"/>
      <c r="N366" s="5"/>
      <c r="O366" s="5"/>
    </row>
    <row r="367" spans="1:15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100"/>
      <c r="L367" s="94"/>
      <c r="M367" s="5"/>
      <c r="N367" s="5"/>
      <c r="O367" s="5"/>
    </row>
    <row r="368" spans="1:15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100"/>
      <c r="L368" s="94"/>
      <c r="M368" s="5"/>
      <c r="N368" s="5"/>
      <c r="O368" s="5"/>
    </row>
    <row r="369" spans="1:15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100"/>
      <c r="L369" s="94"/>
      <c r="M369" s="5"/>
      <c r="N369" s="5"/>
      <c r="O369" s="5"/>
    </row>
    <row r="370" spans="1:15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100"/>
      <c r="L370" s="94"/>
      <c r="M370" s="5"/>
      <c r="N370" s="5"/>
      <c r="O370" s="5"/>
    </row>
    <row r="371" spans="1:15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100"/>
      <c r="L371" s="94"/>
      <c r="M371" s="5"/>
      <c r="N371" s="5"/>
      <c r="O371" s="5"/>
    </row>
    <row r="372" spans="1:15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100"/>
      <c r="L372" s="94"/>
      <c r="M372" s="5"/>
      <c r="N372" s="5"/>
      <c r="O372" s="5"/>
    </row>
    <row r="373" spans="1:15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100"/>
      <c r="L373" s="94"/>
      <c r="M373" s="5"/>
      <c r="N373" s="5"/>
      <c r="O373" s="5"/>
    </row>
    <row r="374" spans="1:15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100"/>
      <c r="L374" s="94"/>
      <c r="M374" s="5"/>
      <c r="N374" s="5"/>
      <c r="O374" s="5"/>
    </row>
    <row r="375" spans="1:15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100"/>
      <c r="L375" s="94"/>
      <c r="M375" s="5"/>
      <c r="N375" s="5"/>
      <c r="O375" s="5"/>
    </row>
    <row r="376" spans="1:15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100"/>
      <c r="L376" s="94"/>
      <c r="M376" s="5"/>
      <c r="N376" s="5"/>
      <c r="O376" s="5"/>
    </row>
    <row r="377" spans="1:15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100"/>
      <c r="L377" s="94"/>
      <c r="M377" s="5"/>
      <c r="N377" s="5"/>
      <c r="O377" s="5"/>
    </row>
    <row r="378" spans="1:15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100"/>
      <c r="L378" s="94"/>
      <c r="M378" s="5"/>
      <c r="N378" s="5"/>
      <c r="O378" s="5"/>
    </row>
    <row r="379" spans="1:15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100"/>
      <c r="L379" s="94"/>
      <c r="M379" s="5"/>
      <c r="N379" s="5"/>
      <c r="O379" s="5"/>
    </row>
    <row r="380" spans="1:15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100"/>
      <c r="L380" s="94"/>
      <c r="M380" s="5"/>
      <c r="N380" s="5"/>
      <c r="O380" s="5"/>
    </row>
    <row r="381" spans="1:15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100"/>
      <c r="L381" s="94"/>
      <c r="M381" s="5"/>
      <c r="N381" s="5"/>
      <c r="O381" s="5"/>
    </row>
    <row r="382" spans="1:15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100"/>
      <c r="L382" s="94"/>
      <c r="M382" s="5"/>
      <c r="N382" s="5"/>
      <c r="O382" s="5"/>
    </row>
    <row r="383" spans="1:15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100"/>
      <c r="L383" s="94"/>
      <c r="M383" s="5"/>
      <c r="N383" s="5"/>
      <c r="O383" s="5"/>
    </row>
    <row r="384" spans="1:15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100"/>
      <c r="L384" s="94"/>
      <c r="M384" s="5"/>
      <c r="N384" s="5"/>
      <c r="O384" s="5"/>
    </row>
    <row r="385" spans="1:15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100"/>
      <c r="L385" s="94"/>
      <c r="M385" s="5"/>
      <c r="N385" s="5"/>
      <c r="O385" s="5"/>
    </row>
    <row r="386" spans="1:15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100"/>
      <c r="L386" s="94"/>
      <c r="M386" s="5"/>
      <c r="N386" s="5"/>
      <c r="O386" s="5"/>
    </row>
    <row r="387" spans="1:15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100"/>
      <c r="L387" s="94"/>
      <c r="M387" s="5"/>
      <c r="N387" s="5"/>
      <c r="O387" s="5"/>
    </row>
    <row r="388" spans="1:15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100"/>
      <c r="L388" s="94"/>
      <c r="M388" s="5"/>
      <c r="N388" s="5"/>
      <c r="O388" s="5"/>
    </row>
    <row r="389" spans="1:15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100"/>
      <c r="L389" s="94"/>
      <c r="M389" s="5"/>
      <c r="N389" s="5"/>
      <c r="O389" s="5"/>
    </row>
    <row r="390" spans="1:15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100"/>
      <c r="L390" s="94"/>
      <c r="M390" s="5"/>
      <c r="N390" s="5"/>
      <c r="O390" s="5"/>
    </row>
    <row r="391" spans="1:15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100"/>
      <c r="L391" s="94"/>
      <c r="M391" s="5"/>
      <c r="N391" s="5"/>
      <c r="O391" s="5"/>
    </row>
    <row r="392" spans="1:15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100"/>
      <c r="L392" s="94"/>
      <c r="M392" s="5"/>
      <c r="N392" s="5"/>
      <c r="O392" s="5"/>
    </row>
    <row r="393" spans="1:15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100"/>
      <c r="L393" s="94"/>
      <c r="M393" s="5"/>
      <c r="N393" s="5"/>
      <c r="O393" s="5"/>
    </row>
    <row r="394" spans="1:15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100"/>
      <c r="L394" s="94"/>
      <c r="M394" s="5"/>
      <c r="N394" s="5"/>
      <c r="O394" s="5"/>
    </row>
    <row r="395" spans="1:15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100"/>
      <c r="L395" s="94"/>
      <c r="M395" s="5"/>
      <c r="N395" s="5"/>
      <c r="O395" s="5"/>
    </row>
    <row r="396" spans="1:15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100"/>
      <c r="L396" s="94"/>
      <c r="M396" s="5"/>
      <c r="N396" s="5"/>
      <c r="O396" s="5"/>
    </row>
    <row r="397" spans="1:15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100"/>
      <c r="L397" s="94"/>
      <c r="M397" s="5"/>
      <c r="N397" s="5"/>
      <c r="O397" s="5"/>
    </row>
    <row r="398" spans="1:15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100"/>
      <c r="L398" s="94"/>
      <c r="M398" s="5"/>
      <c r="N398" s="5"/>
      <c r="O398" s="5"/>
    </row>
    <row r="399" spans="1:15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100"/>
      <c r="L399" s="94"/>
      <c r="M399" s="5"/>
      <c r="N399" s="5"/>
      <c r="O399" s="5"/>
    </row>
    <row r="400" spans="1:15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100"/>
      <c r="L400" s="94"/>
      <c r="M400" s="5"/>
      <c r="N400" s="5"/>
      <c r="O400" s="5"/>
    </row>
    <row r="401" spans="1:15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100"/>
      <c r="L401" s="94"/>
      <c r="M401" s="5"/>
      <c r="N401" s="5"/>
      <c r="O401" s="5"/>
    </row>
    <row r="402" spans="1:15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100"/>
      <c r="L402" s="94"/>
      <c r="M402" s="5"/>
      <c r="N402" s="5"/>
      <c r="O402" s="5"/>
    </row>
    <row r="403" spans="1:15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100"/>
      <c r="L403" s="94"/>
      <c r="M403" s="5"/>
      <c r="N403" s="5"/>
      <c r="O403" s="5"/>
    </row>
    <row r="404" spans="1:15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100"/>
      <c r="L404" s="94"/>
      <c r="M404" s="5"/>
      <c r="N404" s="5"/>
      <c r="O404" s="5"/>
    </row>
    <row r="405" spans="1:15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100"/>
      <c r="L405" s="94"/>
      <c r="M405" s="5"/>
      <c r="N405" s="5"/>
      <c r="O405" s="5"/>
    </row>
    <row r="406" spans="1:15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100"/>
      <c r="L406" s="94"/>
      <c r="M406" s="5"/>
      <c r="N406" s="5"/>
      <c r="O406" s="5"/>
    </row>
    <row r="407" spans="1:15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100"/>
      <c r="L407" s="94"/>
      <c r="M407" s="5"/>
      <c r="N407" s="5"/>
      <c r="O407" s="5"/>
    </row>
    <row r="408" spans="1:15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100"/>
      <c r="L408" s="94"/>
      <c r="M408" s="5"/>
      <c r="N408" s="5"/>
      <c r="O408" s="5"/>
    </row>
    <row r="409" spans="1:15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100"/>
      <c r="L409" s="94"/>
      <c r="M409" s="5"/>
      <c r="N409" s="5"/>
      <c r="O409" s="5"/>
    </row>
    <row r="410" spans="1:15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100"/>
      <c r="L410" s="94"/>
      <c r="M410" s="5"/>
      <c r="N410" s="5"/>
      <c r="O410" s="5"/>
    </row>
    <row r="411" spans="1:15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100"/>
      <c r="L411" s="94"/>
      <c r="M411" s="5"/>
      <c r="N411" s="5"/>
      <c r="O411" s="5"/>
    </row>
    <row r="412" spans="1:15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100"/>
      <c r="L412" s="94"/>
      <c r="M412" s="5"/>
      <c r="N412" s="5"/>
      <c r="O412" s="5"/>
    </row>
    <row r="413" spans="1:15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100"/>
      <c r="L413" s="94"/>
      <c r="M413" s="5"/>
      <c r="N413" s="5"/>
      <c r="O413" s="5"/>
    </row>
    <row r="414" spans="1:15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100"/>
      <c r="L414" s="94"/>
      <c r="M414" s="5"/>
      <c r="N414" s="5"/>
      <c r="O414" s="5"/>
    </row>
    <row r="415" spans="1:15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100"/>
      <c r="L415" s="94"/>
      <c r="M415" s="5"/>
      <c r="N415" s="5"/>
      <c r="O415" s="5"/>
    </row>
    <row r="416" spans="1:15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100"/>
      <c r="L416" s="94"/>
      <c r="M416" s="5"/>
      <c r="N416" s="5"/>
      <c r="O416" s="5"/>
    </row>
    <row r="417" spans="1:15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100"/>
      <c r="L417" s="94"/>
      <c r="M417" s="5"/>
      <c r="N417" s="5"/>
      <c r="O417" s="5"/>
    </row>
    <row r="418" spans="1:15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100"/>
      <c r="L418" s="94"/>
      <c r="M418" s="5"/>
      <c r="N418" s="5"/>
      <c r="O418" s="5"/>
    </row>
    <row r="419" spans="1:15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100"/>
      <c r="L419" s="94"/>
      <c r="M419" s="5"/>
      <c r="N419" s="5"/>
      <c r="O419" s="5"/>
    </row>
    <row r="420" spans="1:15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100"/>
      <c r="L420" s="94"/>
      <c r="M420" s="5"/>
      <c r="N420" s="5"/>
      <c r="O420" s="5"/>
    </row>
    <row r="421" spans="1:15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100"/>
      <c r="L421" s="94"/>
      <c r="M421" s="5"/>
      <c r="N421" s="5"/>
      <c r="O421" s="5"/>
    </row>
    <row r="422" spans="1:15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100"/>
      <c r="L422" s="94"/>
      <c r="M422" s="5"/>
      <c r="N422" s="5"/>
      <c r="O422" s="5"/>
    </row>
    <row r="423" spans="1:15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100"/>
      <c r="L423" s="94"/>
      <c r="M423" s="5"/>
      <c r="N423" s="5"/>
      <c r="O423" s="5"/>
    </row>
    <row r="424" spans="1:15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100"/>
      <c r="L424" s="94"/>
      <c r="M424" s="5"/>
      <c r="N424" s="5"/>
      <c r="O424" s="5"/>
    </row>
    <row r="425" spans="1:15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100"/>
      <c r="L425" s="94"/>
      <c r="M425" s="5"/>
      <c r="N425" s="5"/>
      <c r="O425" s="5"/>
    </row>
    <row r="426" spans="1:15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100"/>
      <c r="L426" s="94"/>
      <c r="M426" s="5"/>
      <c r="N426" s="5"/>
      <c r="O426" s="5"/>
    </row>
    <row r="427" spans="1:15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100"/>
      <c r="L427" s="94"/>
      <c r="M427" s="5"/>
      <c r="N427" s="5"/>
      <c r="O427" s="5"/>
    </row>
    <row r="428" spans="1:15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100"/>
      <c r="L428" s="94"/>
      <c r="M428" s="5"/>
      <c r="N428" s="5"/>
      <c r="O428" s="5"/>
    </row>
    <row r="429" spans="1:15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100"/>
      <c r="L429" s="94"/>
      <c r="M429" s="5"/>
      <c r="N429" s="5"/>
      <c r="O429" s="5"/>
    </row>
    <row r="430" spans="1:15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100"/>
      <c r="L430" s="94"/>
      <c r="M430" s="5"/>
      <c r="N430" s="5"/>
      <c r="O430" s="5"/>
    </row>
    <row r="431" spans="1:15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100"/>
      <c r="L431" s="94"/>
      <c r="M431" s="5"/>
      <c r="N431" s="5"/>
      <c r="O431" s="5"/>
    </row>
    <row r="432" spans="1:15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100"/>
      <c r="L432" s="94"/>
      <c r="M432" s="5"/>
      <c r="N432" s="5"/>
      <c r="O432" s="5"/>
    </row>
    <row r="433" spans="1:15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100"/>
      <c r="L433" s="94"/>
      <c r="M433" s="5"/>
      <c r="N433" s="5"/>
      <c r="O433" s="5"/>
    </row>
    <row r="434" spans="1:15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100"/>
      <c r="L434" s="94"/>
      <c r="M434" s="5"/>
      <c r="N434" s="5"/>
      <c r="O434" s="5"/>
    </row>
    <row r="435" spans="1:15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100"/>
      <c r="L435" s="94"/>
      <c r="M435" s="5"/>
      <c r="N435" s="5"/>
      <c r="O435" s="5"/>
    </row>
    <row r="436" spans="1:15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100"/>
      <c r="L436" s="94"/>
      <c r="M436" s="5"/>
      <c r="N436" s="5"/>
      <c r="O436" s="5"/>
    </row>
    <row r="437" spans="1:15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100"/>
      <c r="L437" s="94"/>
      <c r="M437" s="5"/>
      <c r="N437" s="5"/>
      <c r="O437" s="5"/>
    </row>
    <row r="438" spans="1:15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100"/>
      <c r="L438" s="94"/>
      <c r="M438" s="5"/>
      <c r="N438" s="5"/>
      <c r="O438" s="5"/>
    </row>
    <row r="439" spans="1:15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100"/>
      <c r="L439" s="94"/>
      <c r="M439" s="5"/>
      <c r="N439" s="5"/>
      <c r="O439" s="5"/>
    </row>
    <row r="440" spans="1:15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100"/>
      <c r="L440" s="94"/>
      <c r="M440" s="5"/>
      <c r="N440" s="5"/>
      <c r="O440" s="5"/>
    </row>
    <row r="441" spans="1:15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100"/>
      <c r="L441" s="94"/>
      <c r="M441" s="5"/>
      <c r="N441" s="5"/>
      <c r="O441" s="5"/>
    </row>
    <row r="442" spans="1:15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100"/>
      <c r="L442" s="94"/>
      <c r="M442" s="5"/>
      <c r="N442" s="5"/>
      <c r="O442" s="5"/>
    </row>
    <row r="443" spans="1:15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100"/>
      <c r="L443" s="94"/>
      <c r="M443" s="5"/>
      <c r="N443" s="5"/>
      <c r="O443" s="5"/>
    </row>
    <row r="444" spans="1:15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100"/>
      <c r="L444" s="94"/>
      <c r="M444" s="5"/>
      <c r="N444" s="5"/>
      <c r="O444" s="5"/>
    </row>
    <row r="445" spans="1:15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100"/>
      <c r="L445" s="94"/>
      <c r="M445" s="5"/>
      <c r="N445" s="5"/>
      <c r="O445" s="5"/>
    </row>
    <row r="446" spans="1:15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100"/>
      <c r="L446" s="94"/>
      <c r="M446" s="5"/>
      <c r="N446" s="5"/>
      <c r="O446" s="5"/>
    </row>
    <row r="447" spans="1:15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100"/>
      <c r="L447" s="94"/>
      <c r="M447" s="5"/>
      <c r="N447" s="5"/>
      <c r="O447" s="5"/>
    </row>
    <row r="448" spans="1:15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100"/>
      <c r="L448" s="94"/>
      <c r="M448" s="5"/>
      <c r="N448" s="5"/>
      <c r="O448" s="5"/>
    </row>
    <row r="449" spans="1:15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100"/>
      <c r="L449" s="94"/>
      <c r="M449" s="5"/>
      <c r="N449" s="5"/>
      <c r="O449" s="5"/>
    </row>
    <row r="450" spans="1:15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100"/>
      <c r="L450" s="94"/>
      <c r="M450" s="5"/>
      <c r="N450" s="5"/>
      <c r="O450" s="5"/>
    </row>
    <row r="451" spans="1:15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100"/>
      <c r="L451" s="94"/>
      <c r="M451" s="5"/>
      <c r="N451" s="5"/>
      <c r="O451" s="5"/>
    </row>
    <row r="452" spans="1:15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100"/>
      <c r="L452" s="94"/>
      <c r="M452" s="5"/>
      <c r="N452" s="5"/>
      <c r="O452" s="5"/>
    </row>
    <row r="453" spans="1:15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100"/>
      <c r="L453" s="94"/>
      <c r="M453" s="5"/>
      <c r="N453" s="5"/>
      <c r="O453" s="5"/>
    </row>
    <row r="454" spans="1:15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100"/>
      <c r="L454" s="94"/>
      <c r="M454" s="5"/>
      <c r="N454" s="5"/>
      <c r="O454" s="5"/>
    </row>
    <row r="455" spans="1:15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100"/>
      <c r="L455" s="94"/>
      <c r="M455" s="5"/>
      <c r="N455" s="5"/>
      <c r="O455" s="5"/>
    </row>
    <row r="456" spans="1:15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100"/>
      <c r="L456" s="94"/>
      <c r="M456" s="5"/>
      <c r="N456" s="5"/>
      <c r="O456" s="5"/>
    </row>
    <row r="457" spans="1:15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100"/>
      <c r="L457" s="94"/>
      <c r="M457" s="5"/>
      <c r="N457" s="5"/>
      <c r="O457" s="5"/>
    </row>
    <row r="458" spans="1:15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100"/>
      <c r="L458" s="94"/>
      <c r="M458" s="5"/>
      <c r="N458" s="5"/>
      <c r="O458" s="5"/>
    </row>
    <row r="459" spans="1:15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100"/>
      <c r="L459" s="94"/>
      <c r="M459" s="5"/>
      <c r="N459" s="5"/>
      <c r="O459" s="5"/>
    </row>
    <row r="460" spans="1:15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100"/>
      <c r="L460" s="94"/>
      <c r="M460" s="5"/>
      <c r="N460" s="5"/>
      <c r="O460" s="5"/>
    </row>
    <row r="461" spans="1:15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100"/>
      <c r="L461" s="94"/>
      <c r="M461" s="5"/>
      <c r="N461" s="5"/>
      <c r="O461" s="5"/>
    </row>
    <row r="462" spans="1:15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100"/>
      <c r="L462" s="94"/>
      <c r="M462" s="5"/>
      <c r="N462" s="5"/>
      <c r="O462" s="5"/>
    </row>
    <row r="463" spans="1:15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100"/>
      <c r="L463" s="94"/>
      <c r="M463" s="5"/>
      <c r="N463" s="5"/>
      <c r="O463" s="5"/>
    </row>
    <row r="464" spans="1:15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100"/>
      <c r="L464" s="94"/>
      <c r="M464" s="5"/>
      <c r="N464" s="5"/>
      <c r="O464" s="5"/>
    </row>
    <row r="465" spans="1:15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100"/>
      <c r="L465" s="94"/>
      <c r="M465" s="5"/>
      <c r="N465" s="5"/>
      <c r="O465" s="5"/>
    </row>
    <row r="466" spans="1:15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100"/>
      <c r="L466" s="94"/>
      <c r="M466" s="5"/>
      <c r="N466" s="5"/>
      <c r="O466" s="5"/>
    </row>
    <row r="467" spans="1:15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100"/>
      <c r="L467" s="94"/>
      <c r="M467" s="5"/>
      <c r="N467" s="5"/>
      <c r="O467" s="5"/>
    </row>
    <row r="468" spans="1:15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100"/>
      <c r="L468" s="94"/>
      <c r="M468" s="5"/>
      <c r="N468" s="5"/>
      <c r="O468" s="5"/>
    </row>
    <row r="469" spans="1:15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100"/>
      <c r="L469" s="94"/>
      <c r="M469" s="5"/>
      <c r="N469" s="5"/>
      <c r="O469" s="5"/>
    </row>
    <row r="470" spans="1:15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100"/>
      <c r="L470" s="94"/>
      <c r="M470" s="5"/>
      <c r="N470" s="5"/>
      <c r="O470" s="5"/>
    </row>
    <row r="471" spans="1:15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100"/>
      <c r="L471" s="94"/>
      <c r="M471" s="5"/>
      <c r="N471" s="5"/>
      <c r="O471" s="5"/>
    </row>
    <row r="472" spans="1:15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100"/>
      <c r="L472" s="94"/>
      <c r="M472" s="5"/>
      <c r="N472" s="5"/>
      <c r="O472" s="5"/>
    </row>
    <row r="473" spans="1:15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100"/>
      <c r="L473" s="94"/>
      <c r="M473" s="5"/>
      <c r="N473" s="5"/>
      <c r="O473" s="5"/>
    </row>
    <row r="474" spans="1:15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100"/>
      <c r="L474" s="94"/>
      <c r="M474" s="5"/>
      <c r="N474" s="5"/>
      <c r="O474" s="5"/>
    </row>
    <row r="475" spans="1:15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100"/>
      <c r="L475" s="94"/>
      <c r="M475" s="5"/>
      <c r="N475" s="5"/>
      <c r="O475" s="5"/>
    </row>
    <row r="476" spans="1:15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100"/>
      <c r="L476" s="94"/>
      <c r="M476" s="5"/>
      <c r="N476" s="5"/>
      <c r="O476" s="5"/>
    </row>
    <row r="477" spans="1:15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100"/>
      <c r="L477" s="94"/>
      <c r="M477" s="5"/>
      <c r="N477" s="5"/>
      <c r="O477" s="5"/>
    </row>
    <row r="478" spans="1:15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100"/>
      <c r="L478" s="94"/>
      <c r="M478" s="5"/>
      <c r="N478" s="5"/>
      <c r="O478" s="5"/>
    </row>
    <row r="479" spans="1:15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100"/>
      <c r="L479" s="94"/>
      <c r="M479" s="5"/>
      <c r="N479" s="5"/>
      <c r="O479" s="5"/>
    </row>
    <row r="480" spans="1:15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100"/>
      <c r="L480" s="94"/>
      <c r="M480" s="5"/>
      <c r="N480" s="5"/>
      <c r="O480" s="5"/>
    </row>
    <row r="481" spans="1:15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100"/>
      <c r="L481" s="94"/>
      <c r="M481" s="5"/>
      <c r="N481" s="5"/>
      <c r="O481" s="5"/>
    </row>
    <row r="482" spans="1:15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100"/>
      <c r="L482" s="94"/>
      <c r="M482" s="5"/>
      <c r="N482" s="5"/>
      <c r="O482" s="5"/>
    </row>
    <row r="483" spans="1:15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100"/>
      <c r="L483" s="94"/>
      <c r="M483" s="5"/>
      <c r="N483" s="5"/>
      <c r="O483" s="5"/>
    </row>
    <row r="484" spans="1:15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100"/>
      <c r="L484" s="94"/>
      <c r="M484" s="5"/>
      <c r="N484" s="5"/>
      <c r="O484" s="5"/>
    </row>
    <row r="485" spans="1:15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100"/>
      <c r="L485" s="94"/>
      <c r="M485" s="5"/>
      <c r="N485" s="5"/>
      <c r="O485" s="5"/>
    </row>
    <row r="486" spans="1:15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100"/>
      <c r="L486" s="94"/>
      <c r="M486" s="5"/>
      <c r="N486" s="5"/>
      <c r="O486" s="5"/>
    </row>
    <row r="487" spans="1:15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100"/>
      <c r="L487" s="94"/>
      <c r="M487" s="5"/>
      <c r="N487" s="5"/>
      <c r="O487" s="5"/>
    </row>
    <row r="488" spans="1:15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100"/>
      <c r="L488" s="94"/>
      <c r="M488" s="5"/>
      <c r="N488" s="5"/>
      <c r="O488" s="5"/>
    </row>
    <row r="489" spans="1:15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100"/>
      <c r="L489" s="94"/>
      <c r="M489" s="5"/>
      <c r="N489" s="5"/>
      <c r="O489" s="5"/>
    </row>
    <row r="490" spans="1:15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100"/>
      <c r="L490" s="94"/>
      <c r="M490" s="5"/>
      <c r="N490" s="5"/>
      <c r="O490" s="5"/>
    </row>
    <row r="491" spans="1:15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100"/>
      <c r="L491" s="94"/>
      <c r="M491" s="5"/>
      <c r="N491" s="5"/>
      <c r="O491" s="5"/>
    </row>
    <row r="492" spans="1:15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100"/>
      <c r="L492" s="94"/>
      <c r="M492" s="5"/>
      <c r="N492" s="5"/>
      <c r="O492" s="5"/>
    </row>
    <row r="493" spans="1:15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100"/>
      <c r="L493" s="94"/>
      <c r="M493" s="5"/>
      <c r="N493" s="5"/>
      <c r="O493" s="5"/>
    </row>
    <row r="494" spans="1:15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100"/>
      <c r="L494" s="94"/>
      <c r="M494" s="5"/>
      <c r="N494" s="5"/>
      <c r="O494" s="5"/>
    </row>
    <row r="495" spans="1:15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100"/>
      <c r="L495" s="94"/>
      <c r="M495" s="5"/>
      <c r="N495" s="5"/>
      <c r="O495" s="5"/>
    </row>
    <row r="496" spans="1:15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100"/>
      <c r="L496" s="94"/>
      <c r="M496" s="5"/>
      <c r="N496" s="5"/>
      <c r="O496" s="5"/>
    </row>
    <row r="497" spans="1:15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100"/>
      <c r="L497" s="94"/>
      <c r="M497" s="5"/>
      <c r="N497" s="5"/>
      <c r="O497" s="5"/>
    </row>
    <row r="498" spans="1:15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100"/>
      <c r="L498" s="94"/>
      <c r="M498" s="5"/>
      <c r="N498" s="5"/>
      <c r="O498" s="5"/>
    </row>
    <row r="499" spans="1:15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100"/>
      <c r="L499" s="94"/>
      <c r="M499" s="5"/>
      <c r="N499" s="5"/>
      <c r="O499" s="5"/>
    </row>
    <row r="500" spans="1:15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100"/>
      <c r="L500" s="94"/>
      <c r="M500" s="5"/>
      <c r="N500" s="5"/>
      <c r="O500" s="5"/>
    </row>
    <row r="501" spans="1:15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100"/>
      <c r="L501" s="94"/>
      <c r="M501" s="5"/>
      <c r="N501" s="5"/>
      <c r="O501" s="5"/>
    </row>
    <row r="502" spans="1:15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100"/>
      <c r="L502" s="94"/>
      <c r="M502" s="5"/>
      <c r="N502" s="5"/>
      <c r="O502" s="5"/>
    </row>
    <row r="503" spans="1:15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100"/>
      <c r="L503" s="94"/>
      <c r="M503" s="5"/>
      <c r="N503" s="5"/>
      <c r="O503" s="5"/>
    </row>
    <row r="504" spans="1:15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100"/>
      <c r="L504" s="94"/>
      <c r="M504" s="5"/>
      <c r="N504" s="5"/>
      <c r="O504" s="5"/>
    </row>
    <row r="505" spans="1:15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100"/>
      <c r="L505" s="94"/>
      <c r="M505" s="5"/>
      <c r="N505" s="5"/>
      <c r="O505" s="5"/>
    </row>
    <row r="506" spans="1:15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100"/>
      <c r="L506" s="94"/>
      <c r="M506" s="5"/>
      <c r="N506" s="5"/>
      <c r="O506" s="5"/>
    </row>
    <row r="507" spans="1:15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100"/>
      <c r="L507" s="94"/>
      <c r="M507" s="5"/>
      <c r="N507" s="5"/>
      <c r="O507" s="5"/>
    </row>
    <row r="508" spans="1:15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100"/>
      <c r="L508" s="94"/>
      <c r="M508" s="5"/>
      <c r="N508" s="5"/>
      <c r="O508" s="5"/>
    </row>
    <row r="509" spans="1:15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100"/>
      <c r="L509" s="94"/>
      <c r="M509" s="5"/>
      <c r="N509" s="5"/>
      <c r="O509" s="5"/>
    </row>
    <row r="510" spans="1:15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100"/>
      <c r="L510" s="94"/>
      <c r="M510" s="5"/>
      <c r="N510" s="5"/>
      <c r="O510" s="5"/>
    </row>
    <row r="511" spans="1:15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100"/>
      <c r="L511" s="94"/>
      <c r="M511" s="5"/>
      <c r="N511" s="5"/>
      <c r="O511" s="5"/>
    </row>
    <row r="512" spans="1:15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100"/>
      <c r="L512" s="94"/>
      <c r="M512" s="5"/>
      <c r="N512" s="5"/>
      <c r="O512" s="5"/>
    </row>
    <row r="513" spans="1:15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100"/>
      <c r="L513" s="94"/>
      <c r="M513" s="5"/>
      <c r="N513" s="5"/>
      <c r="O513" s="5"/>
    </row>
    <row r="514" spans="1:15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100"/>
      <c r="L514" s="94"/>
      <c r="M514" s="5"/>
      <c r="N514" s="5"/>
      <c r="O514" s="5"/>
    </row>
    <row r="515" spans="1:15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100"/>
      <c r="L515" s="94"/>
      <c r="M515" s="5"/>
      <c r="N515" s="5"/>
      <c r="O515" s="5"/>
    </row>
    <row r="516" spans="1:15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100"/>
      <c r="L516" s="94"/>
      <c r="M516" s="5"/>
      <c r="N516" s="5"/>
      <c r="O516" s="5"/>
    </row>
    <row r="517" spans="1:15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100"/>
      <c r="L517" s="94"/>
      <c r="M517" s="5"/>
      <c r="N517" s="5"/>
      <c r="O517" s="5"/>
    </row>
    <row r="518" spans="1:15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100"/>
      <c r="L518" s="94"/>
      <c r="M518" s="5"/>
      <c r="N518" s="5"/>
      <c r="O518" s="5"/>
    </row>
    <row r="519" spans="1:15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100"/>
      <c r="L519" s="94"/>
      <c r="M519" s="5"/>
      <c r="N519" s="5"/>
      <c r="O519" s="5"/>
    </row>
    <row r="520" spans="1:15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100"/>
      <c r="L520" s="94"/>
      <c r="M520" s="5"/>
      <c r="N520" s="5"/>
      <c r="O520" s="5"/>
    </row>
    <row r="521" spans="1:15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100"/>
      <c r="L521" s="94"/>
      <c r="M521" s="5"/>
      <c r="N521" s="5"/>
      <c r="O521" s="5"/>
    </row>
    <row r="522" spans="1:15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100"/>
      <c r="L522" s="94"/>
      <c r="M522" s="5"/>
      <c r="N522" s="5"/>
      <c r="O522" s="5"/>
    </row>
    <row r="523" spans="1:15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100"/>
      <c r="L523" s="94"/>
      <c r="M523" s="5"/>
      <c r="N523" s="5"/>
      <c r="O523" s="5"/>
    </row>
    <row r="524" spans="1:15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100"/>
      <c r="L524" s="94"/>
      <c r="M524" s="5"/>
      <c r="N524" s="5"/>
      <c r="O524" s="5"/>
    </row>
    <row r="525" spans="1:15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100"/>
      <c r="L525" s="94"/>
      <c r="M525" s="5"/>
      <c r="N525" s="5"/>
      <c r="O525" s="5"/>
    </row>
    <row r="526" spans="1:15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100"/>
      <c r="L526" s="94"/>
      <c r="M526" s="5"/>
      <c r="N526" s="5"/>
      <c r="O526" s="5"/>
    </row>
    <row r="527" spans="1:15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100"/>
      <c r="L527" s="94"/>
      <c r="M527" s="5"/>
      <c r="N527" s="5"/>
      <c r="O527" s="5"/>
    </row>
    <row r="528" spans="1:15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100"/>
      <c r="L528" s="94"/>
      <c r="M528" s="5"/>
      <c r="N528" s="5"/>
      <c r="O528" s="5"/>
    </row>
    <row r="529" spans="1:15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100"/>
      <c r="L529" s="94"/>
      <c r="M529" s="5"/>
      <c r="N529" s="5"/>
      <c r="O529" s="5"/>
    </row>
    <row r="530" spans="1:15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100"/>
      <c r="L530" s="94"/>
      <c r="M530" s="5"/>
      <c r="N530" s="5"/>
      <c r="O530" s="5"/>
    </row>
    <row r="531" spans="1:15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100"/>
      <c r="L531" s="94"/>
      <c r="M531" s="5"/>
      <c r="N531" s="5"/>
      <c r="O531" s="5"/>
    </row>
    <row r="532" spans="1:15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100"/>
      <c r="L532" s="94"/>
      <c r="M532" s="5"/>
      <c r="N532" s="5"/>
      <c r="O532" s="5"/>
    </row>
    <row r="533" spans="1:15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100"/>
      <c r="L533" s="94"/>
      <c r="M533" s="5"/>
      <c r="N533" s="5"/>
      <c r="O533" s="5"/>
    </row>
    <row r="534" spans="1:15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100"/>
      <c r="L534" s="94"/>
      <c r="M534" s="5"/>
      <c r="N534" s="5"/>
      <c r="O534" s="5"/>
    </row>
    <row r="535" spans="1:15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100"/>
      <c r="L535" s="94"/>
      <c r="M535" s="5"/>
      <c r="N535" s="5"/>
      <c r="O535" s="5"/>
    </row>
    <row r="536" spans="1:15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100"/>
      <c r="L536" s="94"/>
      <c r="M536" s="5"/>
      <c r="N536" s="5"/>
      <c r="O536" s="5"/>
    </row>
    <row r="537" spans="1:15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100"/>
      <c r="L537" s="94"/>
      <c r="M537" s="5"/>
      <c r="N537" s="5"/>
      <c r="O537" s="5"/>
    </row>
    <row r="538" spans="1:15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100"/>
      <c r="L538" s="94"/>
      <c r="M538" s="5"/>
      <c r="N538" s="5"/>
      <c r="O538" s="5"/>
    </row>
    <row r="539" spans="1:15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100"/>
      <c r="L539" s="94"/>
      <c r="M539" s="5"/>
      <c r="N539" s="5"/>
      <c r="O539" s="5"/>
    </row>
    <row r="540" spans="1:15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100"/>
      <c r="L540" s="94"/>
      <c r="M540" s="5"/>
      <c r="N540" s="5"/>
      <c r="O540" s="5"/>
    </row>
    <row r="541" spans="1:15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100"/>
      <c r="L541" s="94"/>
      <c r="M541" s="5"/>
      <c r="N541" s="5"/>
      <c r="O541" s="5"/>
    </row>
    <row r="542" spans="1:15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100"/>
      <c r="L542" s="94"/>
      <c r="M542" s="5"/>
      <c r="N542" s="5"/>
      <c r="O542" s="5"/>
    </row>
    <row r="543" spans="1:15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100"/>
      <c r="L543" s="94"/>
      <c r="M543" s="5"/>
      <c r="N543" s="5"/>
      <c r="O543" s="5"/>
    </row>
    <row r="544" spans="1:15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100"/>
      <c r="L544" s="94"/>
      <c r="M544" s="5"/>
      <c r="N544" s="5"/>
      <c r="O544" s="5"/>
    </row>
    <row r="545" spans="1:15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100"/>
      <c r="L545" s="94"/>
      <c r="M545" s="5"/>
      <c r="N545" s="5"/>
      <c r="O545" s="5"/>
    </row>
    <row r="546" spans="1:15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100"/>
      <c r="L546" s="94"/>
      <c r="M546" s="5"/>
      <c r="N546" s="5"/>
      <c r="O546" s="5"/>
    </row>
    <row r="547" spans="1:15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100"/>
      <c r="L547" s="94"/>
      <c r="M547" s="5"/>
      <c r="N547" s="5"/>
      <c r="O547" s="5"/>
    </row>
    <row r="548" spans="1:15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100"/>
      <c r="L548" s="94"/>
      <c r="M548" s="5"/>
      <c r="N548" s="5"/>
      <c r="O548" s="5"/>
    </row>
    <row r="549" spans="1:15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100"/>
      <c r="L549" s="94"/>
      <c r="M549" s="5"/>
      <c r="N549" s="5"/>
      <c r="O549" s="5"/>
    </row>
    <row r="550" spans="1:15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100"/>
      <c r="L550" s="94"/>
      <c r="M550" s="5"/>
      <c r="N550" s="5"/>
      <c r="O550" s="5"/>
    </row>
    <row r="551" spans="1:15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100"/>
      <c r="L551" s="94"/>
      <c r="M551" s="5"/>
      <c r="N551" s="5"/>
      <c r="O551" s="5"/>
    </row>
    <row r="552" spans="1:15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100"/>
      <c r="L552" s="94"/>
      <c r="M552" s="5"/>
      <c r="N552" s="5"/>
      <c r="O552" s="5"/>
    </row>
    <row r="553" spans="1:15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100"/>
      <c r="L553" s="94"/>
      <c r="M553" s="5"/>
      <c r="N553" s="5"/>
      <c r="O553" s="5"/>
    </row>
    <row r="554" spans="1:15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100"/>
      <c r="L554" s="94"/>
      <c r="M554" s="5"/>
      <c r="N554" s="5"/>
      <c r="O554" s="5"/>
    </row>
    <row r="555" spans="1:15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100"/>
      <c r="L555" s="94"/>
      <c r="M555" s="5"/>
      <c r="N555" s="5"/>
      <c r="O555" s="5"/>
    </row>
    <row r="556" spans="1:15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100"/>
      <c r="L556" s="94"/>
      <c r="M556" s="5"/>
      <c r="N556" s="5"/>
      <c r="O556" s="5"/>
    </row>
    <row r="557" spans="1:15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100"/>
      <c r="L557" s="94"/>
      <c r="M557" s="5"/>
      <c r="N557" s="5"/>
      <c r="O557" s="5"/>
    </row>
    <row r="558" spans="1:15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100"/>
      <c r="L558" s="94"/>
      <c r="M558" s="5"/>
      <c r="N558" s="5"/>
      <c r="O558" s="5"/>
    </row>
    <row r="559" spans="1:15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100"/>
      <c r="L559" s="94"/>
      <c r="M559" s="5"/>
      <c r="N559" s="5"/>
      <c r="O559" s="5"/>
    </row>
    <row r="560" spans="1:15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100"/>
      <c r="L560" s="94"/>
      <c r="M560" s="5"/>
      <c r="N560" s="5"/>
      <c r="O560" s="5"/>
    </row>
    <row r="561" spans="1:15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100"/>
      <c r="L561" s="94"/>
      <c r="M561" s="5"/>
      <c r="N561" s="5"/>
      <c r="O561" s="5"/>
    </row>
    <row r="562" spans="1:15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100"/>
      <c r="L562" s="94"/>
      <c r="M562" s="5"/>
      <c r="N562" s="5"/>
      <c r="O562" s="5"/>
    </row>
    <row r="563" spans="1:15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100"/>
      <c r="L563" s="94"/>
      <c r="M563" s="5"/>
      <c r="N563" s="5"/>
      <c r="O563" s="5"/>
    </row>
    <row r="564" spans="1:15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100"/>
      <c r="L564" s="94"/>
      <c r="M564" s="5"/>
      <c r="N564" s="5"/>
      <c r="O564" s="5"/>
    </row>
    <row r="565" spans="1:15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100"/>
      <c r="L565" s="94"/>
      <c r="M565" s="5"/>
      <c r="N565" s="5"/>
      <c r="O565" s="5"/>
    </row>
    <row r="566" spans="1:15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100"/>
      <c r="L566" s="94"/>
      <c r="M566" s="5"/>
      <c r="N566" s="5"/>
      <c r="O566" s="5"/>
    </row>
    <row r="567" spans="1:15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100"/>
      <c r="L567" s="94"/>
      <c r="M567" s="5"/>
      <c r="N567" s="5"/>
      <c r="O567" s="5"/>
    </row>
    <row r="568" spans="1:15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100"/>
      <c r="L568" s="94"/>
      <c r="M568" s="5"/>
      <c r="N568" s="5"/>
      <c r="O568" s="5"/>
    </row>
    <row r="569" spans="1:15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100"/>
      <c r="L569" s="94"/>
      <c r="M569" s="5"/>
      <c r="N569" s="5"/>
      <c r="O569" s="5"/>
    </row>
    <row r="570" spans="1:15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100"/>
      <c r="L570" s="94"/>
      <c r="M570" s="5"/>
      <c r="N570" s="5"/>
      <c r="O570" s="5"/>
    </row>
    <row r="571" spans="1:15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100"/>
      <c r="L571" s="94"/>
      <c r="M571" s="5"/>
      <c r="N571" s="5"/>
      <c r="O571" s="5"/>
    </row>
    <row r="572" spans="1:15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100"/>
      <c r="L572" s="94"/>
      <c r="M572" s="5"/>
      <c r="N572" s="5"/>
      <c r="O572" s="5"/>
    </row>
    <row r="573" spans="1:15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100"/>
      <c r="L573" s="94"/>
      <c r="M573" s="5"/>
      <c r="N573" s="5"/>
      <c r="O573" s="5"/>
    </row>
    <row r="574" spans="1:15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100"/>
      <c r="L574" s="94"/>
      <c r="M574" s="5"/>
      <c r="N574" s="5"/>
      <c r="O574" s="5"/>
    </row>
    <row r="575" spans="1:15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100"/>
      <c r="L575" s="94"/>
      <c r="M575" s="5"/>
      <c r="N575" s="5"/>
      <c r="O575" s="5"/>
    </row>
    <row r="576" spans="1:15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100"/>
      <c r="L576" s="94"/>
      <c r="M576" s="5"/>
      <c r="N576" s="5"/>
      <c r="O576" s="5"/>
    </row>
    <row r="577" spans="1:15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100"/>
      <c r="L577" s="94"/>
      <c r="M577" s="5"/>
      <c r="N577" s="5"/>
      <c r="O577" s="5"/>
    </row>
    <row r="578" spans="1:15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100"/>
      <c r="L578" s="94"/>
      <c r="M578" s="5"/>
      <c r="N578" s="5"/>
      <c r="O578" s="5"/>
    </row>
    <row r="579" spans="1:15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100"/>
      <c r="L579" s="94"/>
      <c r="M579" s="5"/>
      <c r="N579" s="5"/>
      <c r="O579" s="5"/>
    </row>
    <row r="580" spans="1:15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100"/>
      <c r="L580" s="94"/>
      <c r="M580" s="5"/>
      <c r="N580" s="5"/>
      <c r="O580" s="5"/>
    </row>
    <row r="581" spans="1:15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100"/>
      <c r="L581" s="94"/>
      <c r="M581" s="5"/>
      <c r="N581" s="5"/>
      <c r="O581" s="5"/>
    </row>
    <row r="582" spans="1:15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100"/>
      <c r="L582" s="94"/>
      <c r="M582" s="5"/>
      <c r="N582" s="5"/>
      <c r="O582" s="5"/>
    </row>
    <row r="583" spans="1:15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100"/>
      <c r="L583" s="94"/>
      <c r="M583" s="5"/>
      <c r="N583" s="5"/>
      <c r="O583" s="5"/>
    </row>
    <row r="584" spans="1:15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100"/>
      <c r="L584" s="94"/>
      <c r="M584" s="5"/>
      <c r="N584" s="5"/>
      <c r="O584" s="5"/>
    </row>
    <row r="585" spans="1:15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100"/>
      <c r="L585" s="94"/>
      <c r="M585" s="5"/>
      <c r="N585" s="5"/>
      <c r="O585" s="5"/>
    </row>
    <row r="586" spans="1:15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100"/>
      <c r="L586" s="94"/>
      <c r="M586" s="5"/>
      <c r="N586" s="5"/>
      <c r="O586" s="5"/>
    </row>
    <row r="587" spans="1:15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100"/>
      <c r="L587" s="94"/>
      <c r="M587" s="5"/>
      <c r="N587" s="5"/>
      <c r="O587" s="5"/>
    </row>
    <row r="588" spans="1:15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100"/>
      <c r="L588" s="94"/>
      <c r="M588" s="5"/>
      <c r="N588" s="5"/>
      <c r="O588" s="5"/>
    </row>
    <row r="589" spans="1:15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100"/>
      <c r="L589" s="94"/>
      <c r="M589" s="5"/>
      <c r="N589" s="5"/>
      <c r="O589" s="5"/>
    </row>
    <row r="590" spans="1:15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100"/>
      <c r="L590" s="94"/>
      <c r="M590" s="5"/>
      <c r="N590" s="5"/>
      <c r="O590" s="5"/>
    </row>
    <row r="591" spans="1:15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100"/>
      <c r="L591" s="94"/>
      <c r="M591" s="5"/>
      <c r="N591" s="5"/>
      <c r="O591" s="5"/>
    </row>
    <row r="592" spans="1:15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100"/>
      <c r="L592" s="94"/>
      <c r="M592" s="5"/>
      <c r="N592" s="5"/>
      <c r="O592" s="5"/>
    </row>
    <row r="593" spans="1:15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100"/>
      <c r="L593" s="94"/>
      <c r="M593" s="5"/>
      <c r="N593" s="5"/>
      <c r="O593" s="5"/>
    </row>
    <row r="594" spans="1:15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100"/>
      <c r="L594" s="94"/>
      <c r="M594" s="5"/>
      <c r="N594" s="5"/>
      <c r="O594" s="5"/>
    </row>
    <row r="595" spans="1:15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100"/>
      <c r="L595" s="94"/>
      <c r="M595" s="5"/>
      <c r="N595" s="5"/>
      <c r="O595" s="5"/>
    </row>
    <row r="596" spans="1:15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100"/>
      <c r="L596" s="94"/>
      <c r="M596" s="5"/>
      <c r="N596" s="5"/>
      <c r="O596" s="5"/>
    </row>
    <row r="597" spans="1:15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100"/>
      <c r="L597" s="94"/>
      <c r="M597" s="5"/>
      <c r="N597" s="5"/>
      <c r="O597" s="5"/>
    </row>
    <row r="598" spans="1:15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100"/>
      <c r="L598" s="94"/>
      <c r="M598" s="5"/>
      <c r="N598" s="5"/>
      <c r="O598" s="5"/>
    </row>
    <row r="599" spans="1:15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100"/>
      <c r="L599" s="94"/>
      <c r="M599" s="5"/>
      <c r="N599" s="5"/>
      <c r="O599" s="5"/>
    </row>
    <row r="600" spans="1:15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100"/>
      <c r="L600" s="94"/>
      <c r="M600" s="5"/>
      <c r="N600" s="5"/>
      <c r="O600" s="5"/>
    </row>
    <row r="601" spans="1:15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100"/>
      <c r="L601" s="94"/>
      <c r="M601" s="5"/>
      <c r="N601" s="5"/>
      <c r="O601" s="5"/>
    </row>
    <row r="602" spans="1:15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100"/>
      <c r="L602" s="94"/>
      <c r="M602" s="5"/>
      <c r="N602" s="5"/>
      <c r="O602" s="5"/>
    </row>
    <row r="603" spans="1:15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100"/>
      <c r="L603" s="94"/>
      <c r="M603" s="5"/>
      <c r="N603" s="5"/>
      <c r="O603" s="5"/>
    </row>
    <row r="604" spans="1:15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100"/>
      <c r="L604" s="94"/>
      <c r="M604" s="5"/>
      <c r="N604" s="5"/>
      <c r="O604" s="5"/>
    </row>
    <row r="605" spans="1:15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100"/>
      <c r="L605" s="94"/>
      <c r="M605" s="5"/>
      <c r="N605" s="5"/>
      <c r="O605" s="5"/>
    </row>
    <row r="606" spans="1:15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100"/>
      <c r="L606" s="94"/>
      <c r="M606" s="5"/>
      <c r="N606" s="5"/>
      <c r="O606" s="5"/>
    </row>
    <row r="607" spans="1:15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100"/>
      <c r="L607" s="94"/>
      <c r="M607" s="5"/>
      <c r="N607" s="5"/>
      <c r="O607" s="5"/>
    </row>
    <row r="608" spans="1:15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100"/>
      <c r="L608" s="94"/>
      <c r="M608" s="5"/>
      <c r="N608" s="5"/>
      <c r="O608" s="5"/>
    </row>
    <row r="609" spans="1:15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100"/>
      <c r="L609" s="94"/>
      <c r="M609" s="5"/>
      <c r="N609" s="5"/>
      <c r="O609" s="5"/>
    </row>
    <row r="610" spans="1:15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100"/>
      <c r="L610" s="94"/>
      <c r="M610" s="5"/>
      <c r="N610" s="5"/>
      <c r="O610" s="5"/>
    </row>
    <row r="611" spans="1:15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100"/>
      <c r="L611" s="94"/>
      <c r="M611" s="5"/>
      <c r="N611" s="5"/>
      <c r="O611" s="5"/>
    </row>
    <row r="612" spans="1:15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100"/>
      <c r="L612" s="94"/>
      <c r="M612" s="5"/>
      <c r="N612" s="5"/>
      <c r="O612" s="5"/>
    </row>
    <row r="613" spans="1:15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100"/>
      <c r="L613" s="94"/>
      <c r="M613" s="5"/>
      <c r="N613" s="5"/>
      <c r="O613" s="5"/>
    </row>
    <row r="614" spans="1:15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100"/>
      <c r="L614" s="94"/>
      <c r="M614" s="5"/>
      <c r="N614" s="5"/>
      <c r="O614" s="5"/>
    </row>
    <row r="615" spans="1:15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100"/>
      <c r="L615" s="94"/>
      <c r="M615" s="5"/>
      <c r="N615" s="5"/>
      <c r="O615" s="5"/>
    </row>
    <row r="616" spans="1:15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100"/>
      <c r="L616" s="94"/>
      <c r="M616" s="5"/>
      <c r="N616" s="5"/>
      <c r="O616" s="5"/>
    </row>
    <row r="617" spans="1:15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100"/>
      <c r="L617" s="94"/>
      <c r="M617" s="5"/>
      <c r="N617" s="5"/>
      <c r="O617" s="5"/>
    </row>
    <row r="618" spans="1:15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100"/>
      <c r="L618" s="94"/>
      <c r="M618" s="5"/>
      <c r="N618" s="5"/>
      <c r="O618" s="5"/>
    </row>
    <row r="619" spans="1:15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100"/>
      <c r="L619" s="94"/>
      <c r="M619" s="5"/>
      <c r="N619" s="5"/>
      <c r="O619" s="5"/>
    </row>
    <row r="620" spans="1:15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100"/>
      <c r="L620" s="94"/>
      <c r="M620" s="5"/>
      <c r="N620" s="5"/>
      <c r="O620" s="5"/>
    </row>
    <row r="621" spans="1:15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100"/>
      <c r="L621" s="94"/>
      <c r="M621" s="5"/>
      <c r="N621" s="5"/>
      <c r="O621" s="5"/>
    </row>
    <row r="622" spans="1:15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100"/>
      <c r="L622" s="94"/>
      <c r="M622" s="5"/>
      <c r="N622" s="5"/>
      <c r="O622" s="5"/>
    </row>
    <row r="623" spans="1:15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100"/>
      <c r="L623" s="94"/>
      <c r="M623" s="5"/>
      <c r="N623" s="5"/>
      <c r="O623" s="5"/>
    </row>
    <row r="624" spans="1:15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100"/>
      <c r="L624" s="94"/>
      <c r="M624" s="5"/>
      <c r="N624" s="5"/>
      <c r="O624" s="5"/>
    </row>
    <row r="625" spans="1:15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100"/>
      <c r="L625" s="94"/>
      <c r="M625" s="5"/>
      <c r="N625" s="5"/>
      <c r="O625" s="5"/>
    </row>
    <row r="626" spans="1:15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100"/>
      <c r="L626" s="94"/>
      <c r="M626" s="5"/>
      <c r="N626" s="5"/>
      <c r="O626" s="5"/>
    </row>
    <row r="627" spans="1:15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100"/>
      <c r="L627" s="94"/>
      <c r="M627" s="5"/>
      <c r="N627" s="5"/>
      <c r="O627" s="5"/>
    </row>
    <row r="628" spans="1:15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100"/>
      <c r="L628" s="94"/>
      <c r="M628" s="5"/>
      <c r="N628" s="5"/>
      <c r="O628" s="5"/>
    </row>
    <row r="629" spans="1:15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100"/>
      <c r="L629" s="94"/>
      <c r="M629" s="5"/>
      <c r="N629" s="5"/>
      <c r="O629" s="5"/>
    </row>
    <row r="630" spans="1:15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100"/>
      <c r="L630" s="94"/>
      <c r="M630" s="5"/>
      <c r="N630" s="5"/>
      <c r="O630" s="5"/>
    </row>
    <row r="631" spans="1:15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100"/>
      <c r="L631" s="94"/>
      <c r="M631" s="5"/>
      <c r="N631" s="5"/>
      <c r="O631" s="5"/>
    </row>
    <row r="632" spans="1:15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100"/>
      <c r="L632" s="94"/>
      <c r="M632" s="5"/>
      <c r="N632" s="5"/>
      <c r="O632" s="5"/>
    </row>
    <row r="633" spans="1:15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100"/>
      <c r="L633" s="94"/>
      <c r="M633" s="5"/>
      <c r="N633" s="5"/>
      <c r="O633" s="5"/>
    </row>
    <row r="634" spans="1:15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100"/>
      <c r="L634" s="94"/>
      <c r="M634" s="5"/>
      <c r="N634" s="5"/>
      <c r="O634" s="5"/>
    </row>
    <row r="635" spans="1:15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100"/>
      <c r="L635" s="94"/>
      <c r="M635" s="5"/>
      <c r="N635" s="5"/>
      <c r="O635" s="5"/>
    </row>
    <row r="636" spans="1:15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100"/>
      <c r="L636" s="94"/>
      <c r="M636" s="5"/>
      <c r="N636" s="5"/>
      <c r="O636" s="5"/>
    </row>
    <row r="637" spans="1:15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100"/>
      <c r="L637" s="94"/>
      <c r="M637" s="5"/>
      <c r="N637" s="5"/>
      <c r="O637" s="5"/>
    </row>
    <row r="638" spans="1:15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100"/>
      <c r="L638" s="94"/>
      <c r="M638" s="5"/>
      <c r="N638" s="5"/>
      <c r="O638" s="5"/>
    </row>
    <row r="639" spans="1:15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100"/>
      <c r="L639" s="94"/>
      <c r="M639" s="5"/>
      <c r="N639" s="5"/>
      <c r="O639" s="5"/>
    </row>
    <row r="640" spans="1:15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100"/>
      <c r="L640" s="94"/>
      <c r="M640" s="5"/>
      <c r="N640" s="5"/>
      <c r="O640" s="5"/>
    </row>
    <row r="641" spans="1:15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100"/>
      <c r="L641" s="94"/>
      <c r="M641" s="5"/>
      <c r="N641" s="5"/>
      <c r="O641" s="5"/>
    </row>
    <row r="642" spans="1:15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100"/>
      <c r="L642" s="94"/>
      <c r="M642" s="5"/>
      <c r="N642" s="5"/>
      <c r="O642" s="5"/>
    </row>
    <row r="643" spans="1:15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100"/>
      <c r="L643" s="94"/>
      <c r="M643" s="5"/>
      <c r="N643" s="5"/>
      <c r="O643" s="5"/>
    </row>
    <row r="644" spans="1:15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100"/>
      <c r="L644" s="94"/>
      <c r="M644" s="5"/>
      <c r="N644" s="5"/>
      <c r="O644" s="5"/>
    </row>
    <row r="645" spans="1:15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100"/>
      <c r="L645" s="94"/>
      <c r="M645" s="5"/>
      <c r="N645" s="5"/>
      <c r="O645" s="5"/>
    </row>
    <row r="646" spans="1:15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100"/>
      <c r="L646" s="94"/>
      <c r="M646" s="5"/>
      <c r="N646" s="5"/>
      <c r="O646" s="5"/>
    </row>
    <row r="647" spans="1:15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100"/>
      <c r="L647" s="94"/>
      <c r="M647" s="5"/>
      <c r="N647" s="5"/>
      <c r="O647" s="5"/>
    </row>
    <row r="648" spans="1:15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100"/>
      <c r="L648" s="94"/>
      <c r="M648" s="5"/>
      <c r="N648" s="5"/>
      <c r="O648" s="5"/>
    </row>
    <row r="649" spans="1:15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100"/>
      <c r="L649" s="94"/>
      <c r="M649" s="5"/>
      <c r="N649" s="5"/>
      <c r="O649" s="5"/>
    </row>
    <row r="650" spans="1:15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100"/>
      <c r="L650" s="94"/>
      <c r="M650" s="5"/>
      <c r="N650" s="5"/>
      <c r="O650" s="5"/>
    </row>
    <row r="651" spans="1:15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100"/>
      <c r="L651" s="94"/>
      <c r="M651" s="5"/>
      <c r="N651" s="5"/>
      <c r="O651" s="5"/>
    </row>
    <row r="652" spans="1:15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100"/>
      <c r="L652" s="94"/>
      <c r="M652" s="5"/>
      <c r="N652" s="5"/>
      <c r="O652" s="5"/>
    </row>
    <row r="653" spans="1:15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100"/>
      <c r="L653" s="94"/>
      <c r="M653" s="5"/>
      <c r="N653" s="5"/>
      <c r="O653" s="5"/>
    </row>
    <row r="654" spans="1:15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100"/>
      <c r="L654" s="94"/>
      <c r="M654" s="5"/>
      <c r="N654" s="5"/>
      <c r="O654" s="5"/>
    </row>
    <row r="655" spans="1:15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100"/>
      <c r="L655" s="94"/>
      <c r="M655" s="5"/>
      <c r="N655" s="5"/>
      <c r="O655" s="5"/>
    </row>
    <row r="656" spans="1:15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100"/>
      <c r="L656" s="94"/>
      <c r="M656" s="5"/>
      <c r="N656" s="5"/>
      <c r="O656" s="5"/>
    </row>
    <row r="657" spans="1:15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100"/>
      <c r="L657" s="94"/>
      <c r="M657" s="5"/>
      <c r="N657" s="5"/>
      <c r="O657" s="5"/>
    </row>
    <row r="658" spans="1:15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100"/>
      <c r="L658" s="94"/>
      <c r="M658" s="5"/>
      <c r="N658" s="5"/>
      <c r="O658" s="5"/>
    </row>
    <row r="659" spans="1:15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100"/>
      <c r="L659" s="94"/>
      <c r="M659" s="5"/>
      <c r="N659" s="5"/>
      <c r="O659" s="5"/>
    </row>
    <row r="660" spans="1:15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100"/>
      <c r="L660" s="94"/>
      <c r="M660" s="5"/>
      <c r="N660" s="5"/>
      <c r="O660" s="5"/>
    </row>
    <row r="661" spans="1:15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100"/>
      <c r="L661" s="94"/>
      <c r="M661" s="5"/>
      <c r="N661" s="5"/>
      <c r="O661" s="5"/>
    </row>
    <row r="662" spans="1:15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100"/>
      <c r="L662" s="94"/>
      <c r="M662" s="5"/>
      <c r="N662" s="5"/>
      <c r="O662" s="5"/>
    </row>
    <row r="663" spans="1:15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100"/>
      <c r="L663" s="94"/>
      <c r="M663" s="5"/>
      <c r="N663" s="5"/>
      <c r="O663" s="5"/>
    </row>
    <row r="664" spans="1:15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100"/>
      <c r="L664" s="94"/>
      <c r="M664" s="5"/>
      <c r="N664" s="5"/>
      <c r="O664" s="5"/>
    </row>
    <row r="665" spans="1:15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100"/>
      <c r="L665" s="94"/>
      <c r="M665" s="5"/>
      <c r="N665" s="5"/>
      <c r="O665" s="5"/>
    </row>
    <row r="666" spans="1:15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100"/>
      <c r="L666" s="94"/>
      <c r="M666" s="5"/>
      <c r="N666" s="5"/>
      <c r="O666" s="5"/>
    </row>
    <row r="667" spans="1:15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100"/>
      <c r="L667" s="94"/>
      <c r="M667" s="5"/>
      <c r="N667" s="5"/>
      <c r="O667" s="5"/>
    </row>
    <row r="668" spans="1:15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100"/>
      <c r="L668" s="94"/>
      <c r="M668" s="5"/>
      <c r="N668" s="5"/>
      <c r="O668" s="5"/>
    </row>
    <row r="669" spans="1:15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100"/>
      <c r="L669" s="94"/>
      <c r="M669" s="5"/>
      <c r="N669" s="5"/>
      <c r="O669" s="5"/>
    </row>
    <row r="670" spans="1:15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100"/>
      <c r="L670" s="94"/>
      <c r="M670" s="5"/>
      <c r="N670" s="5"/>
      <c r="O670" s="5"/>
    </row>
    <row r="671" spans="1:15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100"/>
      <c r="L671" s="94"/>
      <c r="M671" s="5"/>
      <c r="N671" s="5"/>
      <c r="O671" s="5"/>
    </row>
    <row r="672" spans="1:15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100"/>
      <c r="L672" s="94"/>
      <c r="M672" s="5"/>
      <c r="N672" s="5"/>
      <c r="O672" s="5"/>
    </row>
    <row r="673" spans="1:15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100"/>
      <c r="L673" s="94"/>
      <c r="M673" s="5"/>
      <c r="N673" s="5"/>
      <c r="O673" s="5"/>
    </row>
    <row r="674" spans="1:15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100"/>
      <c r="L674" s="94"/>
      <c r="M674" s="5"/>
      <c r="N674" s="5"/>
      <c r="O674" s="5"/>
    </row>
    <row r="675" spans="1:15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100"/>
      <c r="L675" s="94"/>
      <c r="M675" s="5"/>
      <c r="N675" s="5"/>
      <c r="O675" s="5"/>
    </row>
    <row r="676" spans="1:15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100"/>
      <c r="L676" s="94"/>
      <c r="M676" s="5"/>
      <c r="N676" s="5"/>
      <c r="O676" s="5"/>
    </row>
    <row r="677" spans="1:15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100"/>
      <c r="L677" s="94"/>
      <c r="M677" s="5"/>
      <c r="N677" s="5"/>
      <c r="O677" s="5"/>
    </row>
    <row r="678" spans="1:15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100"/>
      <c r="L678" s="94"/>
      <c r="M678" s="5"/>
      <c r="N678" s="5"/>
      <c r="O678" s="5"/>
    </row>
    <row r="679" spans="1:15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100"/>
      <c r="L679" s="94"/>
      <c r="M679" s="5"/>
      <c r="N679" s="5"/>
      <c r="O679" s="5"/>
    </row>
    <row r="680" spans="1:15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100"/>
      <c r="L680" s="94"/>
      <c r="M680" s="5"/>
      <c r="N680" s="5"/>
      <c r="O680" s="5"/>
    </row>
    <row r="681" spans="1:15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100"/>
      <c r="L681" s="94"/>
      <c r="M681" s="5"/>
      <c r="N681" s="5"/>
      <c r="O681" s="5"/>
    </row>
    <row r="682" spans="1:15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100"/>
      <c r="L682" s="94"/>
      <c r="M682" s="5"/>
      <c r="N682" s="5"/>
      <c r="O682" s="5"/>
    </row>
    <row r="683" spans="1:15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100"/>
      <c r="L683" s="94"/>
      <c r="M683" s="5"/>
      <c r="N683" s="5"/>
      <c r="O683" s="5"/>
    </row>
    <row r="684" spans="1:15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100"/>
      <c r="L684" s="94"/>
      <c r="M684" s="5"/>
      <c r="N684" s="5"/>
      <c r="O684" s="5"/>
    </row>
    <row r="685" spans="1:15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100"/>
      <c r="L685" s="94"/>
      <c r="M685" s="5"/>
      <c r="N685" s="5"/>
      <c r="O685" s="5"/>
    </row>
    <row r="686" spans="1:15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100"/>
      <c r="L686" s="94"/>
      <c r="M686" s="5"/>
      <c r="N686" s="5"/>
      <c r="O686" s="5"/>
    </row>
    <row r="687" spans="1:15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100"/>
      <c r="L687" s="94"/>
      <c r="M687" s="5"/>
      <c r="N687" s="5"/>
      <c r="O687" s="5"/>
    </row>
    <row r="688" spans="1:15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100"/>
      <c r="L688" s="94"/>
      <c r="M688" s="5"/>
      <c r="N688" s="5"/>
      <c r="O688" s="5"/>
    </row>
    <row r="689" spans="1:15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100"/>
      <c r="L689" s="94"/>
      <c r="M689" s="5"/>
      <c r="N689" s="5"/>
      <c r="O689" s="5"/>
    </row>
    <row r="690" spans="1:15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100"/>
      <c r="L690" s="94"/>
      <c r="M690" s="5"/>
      <c r="N690" s="5"/>
      <c r="O690" s="5"/>
    </row>
    <row r="691" spans="1:15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100"/>
      <c r="L691" s="94"/>
      <c r="M691" s="5"/>
      <c r="N691" s="5"/>
      <c r="O691" s="5"/>
    </row>
    <row r="692" spans="1:15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100"/>
      <c r="L692" s="94"/>
      <c r="M692" s="5"/>
      <c r="N692" s="5"/>
      <c r="O692" s="5"/>
    </row>
    <row r="693" spans="1:15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100"/>
      <c r="L693" s="94"/>
      <c r="M693" s="5"/>
      <c r="N693" s="5"/>
      <c r="O693" s="5"/>
    </row>
    <row r="694" spans="1:15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100"/>
      <c r="L694" s="94"/>
      <c r="M694" s="5"/>
      <c r="N694" s="5"/>
      <c r="O694" s="5"/>
    </row>
    <row r="695" spans="1:15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100"/>
      <c r="L695" s="94"/>
      <c r="M695" s="5"/>
      <c r="N695" s="5"/>
      <c r="O695" s="5"/>
    </row>
    <row r="696" spans="1:15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100"/>
      <c r="L696" s="94"/>
      <c r="M696" s="5"/>
      <c r="N696" s="5"/>
      <c r="O696" s="5"/>
    </row>
    <row r="697" spans="1:15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100"/>
      <c r="L697" s="94"/>
      <c r="M697" s="5"/>
      <c r="N697" s="5"/>
      <c r="O697" s="5"/>
    </row>
    <row r="698" spans="1:15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100"/>
      <c r="L698" s="94"/>
      <c r="M698" s="5"/>
      <c r="N698" s="5"/>
      <c r="O698" s="5"/>
    </row>
    <row r="699" spans="1:15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100"/>
      <c r="L699" s="94"/>
      <c r="M699" s="5"/>
      <c r="N699" s="5"/>
      <c r="O699" s="5"/>
    </row>
    <row r="700" spans="1:15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100"/>
      <c r="L700" s="94"/>
      <c r="M700" s="5"/>
      <c r="N700" s="5"/>
      <c r="O700" s="5"/>
    </row>
    <row r="701" spans="1:15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100"/>
      <c r="L701" s="94"/>
      <c r="M701" s="5"/>
      <c r="N701" s="5"/>
      <c r="O701" s="5"/>
    </row>
    <row r="702" spans="1:15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100"/>
      <c r="L702" s="94"/>
      <c r="M702" s="5"/>
      <c r="N702" s="5"/>
      <c r="O702" s="5"/>
    </row>
    <row r="703" spans="1:15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100"/>
      <c r="L703" s="94"/>
      <c r="M703" s="5"/>
      <c r="N703" s="5"/>
      <c r="O703" s="5"/>
    </row>
    <row r="704" spans="1:15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100"/>
      <c r="L704" s="94"/>
      <c r="M704" s="5"/>
      <c r="N704" s="5"/>
      <c r="O704" s="5"/>
    </row>
    <row r="705" spans="1:15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100"/>
      <c r="L705" s="94"/>
      <c r="M705" s="5"/>
      <c r="N705" s="5"/>
      <c r="O705" s="5"/>
    </row>
    <row r="706" spans="1:15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100"/>
      <c r="L706" s="94"/>
      <c r="M706" s="5"/>
      <c r="N706" s="5"/>
      <c r="O706" s="5"/>
    </row>
    <row r="707" spans="1:15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100"/>
      <c r="L707" s="94"/>
      <c r="M707" s="5"/>
      <c r="N707" s="5"/>
      <c r="O707" s="5"/>
    </row>
    <row r="708" spans="1:15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100"/>
      <c r="L708" s="94"/>
      <c r="M708" s="5"/>
      <c r="N708" s="5"/>
      <c r="O708" s="5"/>
    </row>
    <row r="709" spans="1:15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100"/>
      <c r="L709" s="94"/>
      <c r="M709" s="5"/>
      <c r="N709" s="5"/>
      <c r="O709" s="5"/>
    </row>
    <row r="710" spans="1:15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100"/>
      <c r="L710" s="94"/>
      <c r="M710" s="5"/>
      <c r="N710" s="5"/>
      <c r="O710" s="5"/>
    </row>
    <row r="711" spans="1:15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100"/>
      <c r="L711" s="94"/>
      <c r="M711" s="5"/>
      <c r="N711" s="5"/>
      <c r="O711" s="5"/>
    </row>
    <row r="712" spans="1:15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100"/>
      <c r="L712" s="94"/>
      <c r="M712" s="5"/>
      <c r="N712" s="5"/>
      <c r="O712" s="5"/>
    </row>
    <row r="713" spans="1:15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100"/>
      <c r="L713" s="94"/>
      <c r="M713" s="5"/>
      <c r="N713" s="5"/>
      <c r="O713" s="5"/>
    </row>
    <row r="714" spans="1:15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100"/>
      <c r="L714" s="94"/>
      <c r="M714" s="5"/>
      <c r="N714" s="5"/>
      <c r="O714" s="5"/>
    </row>
    <row r="715" spans="1:15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100"/>
      <c r="L715" s="94"/>
      <c r="M715" s="5"/>
      <c r="N715" s="5"/>
      <c r="O715" s="5"/>
    </row>
    <row r="716" spans="1:15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100"/>
      <c r="L716" s="94"/>
      <c r="M716" s="5"/>
      <c r="N716" s="5"/>
      <c r="O716" s="5"/>
    </row>
    <row r="717" spans="1:15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100"/>
      <c r="L717" s="94"/>
      <c r="M717" s="5"/>
      <c r="N717" s="5"/>
      <c r="O717" s="5"/>
    </row>
    <row r="718" spans="1:15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100"/>
      <c r="L718" s="94"/>
      <c r="M718" s="5"/>
      <c r="N718" s="5"/>
      <c r="O718" s="5"/>
    </row>
    <row r="719" spans="1:15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100"/>
      <c r="L719" s="94"/>
      <c r="M719" s="5"/>
      <c r="N719" s="5"/>
      <c r="O719" s="5"/>
    </row>
    <row r="720" spans="1:15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100"/>
      <c r="L720" s="94"/>
      <c r="M720" s="5"/>
      <c r="N720" s="5"/>
      <c r="O720" s="5"/>
    </row>
    <row r="721" spans="1:15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100"/>
      <c r="L721" s="94"/>
      <c r="M721" s="5"/>
      <c r="N721" s="5"/>
      <c r="O721" s="5"/>
    </row>
    <row r="722" spans="1:15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100"/>
      <c r="L722" s="94"/>
      <c r="M722" s="5"/>
      <c r="N722" s="5"/>
      <c r="O722" s="5"/>
    </row>
    <row r="723" spans="1:15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100"/>
      <c r="L723" s="94"/>
      <c r="M723" s="5"/>
      <c r="N723" s="5"/>
      <c r="O723" s="5"/>
    </row>
    <row r="724" spans="1:15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100"/>
      <c r="L724" s="94"/>
      <c r="M724" s="5"/>
      <c r="N724" s="5"/>
      <c r="O724" s="5"/>
    </row>
    <row r="725" spans="1:15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100"/>
      <c r="L725" s="94"/>
      <c r="M725" s="5"/>
      <c r="N725" s="5"/>
      <c r="O725" s="5"/>
    </row>
    <row r="726" spans="1:15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100"/>
      <c r="L726" s="94"/>
      <c r="M726" s="5"/>
      <c r="N726" s="5"/>
      <c r="O726" s="5"/>
    </row>
    <row r="727" spans="1:15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100"/>
      <c r="L727" s="94"/>
      <c r="M727" s="5"/>
      <c r="N727" s="5"/>
      <c r="O727" s="5"/>
    </row>
    <row r="728" spans="1:15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100"/>
      <c r="L728" s="94"/>
      <c r="M728" s="5"/>
      <c r="N728" s="5"/>
      <c r="O728" s="5"/>
    </row>
    <row r="729" spans="1:15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100"/>
      <c r="L729" s="94"/>
      <c r="M729" s="5"/>
      <c r="N729" s="5"/>
      <c r="O729" s="5"/>
    </row>
    <row r="730" spans="1:15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100"/>
      <c r="L730" s="94"/>
      <c r="M730" s="5"/>
      <c r="N730" s="5"/>
      <c r="O730" s="5"/>
    </row>
    <row r="731" spans="1:15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100"/>
      <c r="L731" s="94"/>
      <c r="M731" s="5"/>
      <c r="N731" s="5"/>
      <c r="O731" s="5"/>
    </row>
    <row r="732" spans="1:15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100"/>
      <c r="L732" s="94"/>
      <c r="M732" s="5"/>
      <c r="N732" s="5"/>
      <c r="O732" s="5"/>
    </row>
    <row r="733" spans="1:15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100"/>
      <c r="L733" s="94"/>
      <c r="M733" s="5"/>
      <c r="N733" s="5"/>
      <c r="O733" s="5"/>
    </row>
    <row r="734" spans="1:15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100"/>
      <c r="L734" s="94"/>
      <c r="M734" s="5"/>
      <c r="N734" s="5"/>
      <c r="O734" s="5"/>
    </row>
    <row r="735" spans="1:15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100"/>
      <c r="L735" s="94"/>
      <c r="M735" s="5"/>
      <c r="N735" s="5"/>
      <c r="O735" s="5"/>
    </row>
    <row r="736" spans="1:15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100"/>
      <c r="L736" s="94"/>
      <c r="M736" s="5"/>
      <c r="N736" s="5"/>
      <c r="O736" s="5"/>
    </row>
    <row r="737" spans="1:15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100"/>
      <c r="L737" s="94"/>
      <c r="M737" s="5"/>
      <c r="N737" s="5"/>
      <c r="O737" s="5"/>
    </row>
    <row r="738" spans="1:15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100"/>
      <c r="L738" s="94"/>
      <c r="M738" s="5"/>
      <c r="N738" s="5"/>
      <c r="O738" s="5"/>
    </row>
    <row r="739" spans="1:15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100"/>
      <c r="L739" s="94"/>
      <c r="M739" s="5"/>
      <c r="N739" s="5"/>
      <c r="O739" s="5"/>
    </row>
    <row r="740" spans="1:15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100"/>
      <c r="L740" s="94"/>
      <c r="M740" s="5"/>
      <c r="N740" s="5"/>
      <c r="O740" s="5"/>
    </row>
    <row r="741" spans="1:15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100"/>
      <c r="L741" s="94"/>
      <c r="M741" s="5"/>
      <c r="N741" s="5"/>
      <c r="O741" s="5"/>
    </row>
    <row r="742" spans="1:15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100"/>
      <c r="L742" s="94"/>
      <c r="M742" s="5"/>
      <c r="N742" s="5"/>
      <c r="O742" s="5"/>
    </row>
    <row r="743" spans="1:15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100"/>
      <c r="L743" s="94"/>
      <c r="M743" s="5"/>
      <c r="N743" s="5"/>
      <c r="O743" s="5"/>
    </row>
    <row r="744" spans="1:15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100"/>
      <c r="L744" s="94"/>
      <c r="M744" s="5"/>
      <c r="N744" s="5"/>
      <c r="O744" s="5"/>
    </row>
    <row r="745" spans="1:15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100"/>
      <c r="L745" s="94"/>
      <c r="M745" s="5"/>
      <c r="N745" s="5"/>
      <c r="O745" s="5"/>
    </row>
    <row r="746" spans="1:15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100"/>
      <c r="L746" s="94"/>
      <c r="M746" s="5"/>
      <c r="N746" s="5"/>
      <c r="O746" s="5"/>
    </row>
    <row r="747" spans="1:15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100"/>
      <c r="L747" s="94"/>
      <c r="M747" s="5"/>
      <c r="N747" s="5"/>
      <c r="O747" s="5"/>
    </row>
    <row r="748" spans="1:15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100"/>
      <c r="L748" s="94"/>
      <c r="M748" s="5"/>
      <c r="N748" s="5"/>
      <c r="O748" s="5"/>
    </row>
    <row r="749" spans="1:15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100"/>
      <c r="L749" s="94"/>
      <c r="M749" s="5"/>
      <c r="N749" s="5"/>
      <c r="O749" s="5"/>
    </row>
    <row r="750" spans="1:15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100"/>
      <c r="L750" s="94"/>
      <c r="M750" s="5"/>
      <c r="N750" s="5"/>
      <c r="O750" s="5"/>
    </row>
    <row r="751" spans="1:15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100"/>
      <c r="L751" s="94"/>
      <c r="M751" s="5"/>
      <c r="N751" s="5"/>
      <c r="O751" s="5"/>
    </row>
    <row r="752" spans="1:15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100"/>
      <c r="L752" s="94"/>
      <c r="M752" s="5"/>
      <c r="N752" s="5"/>
      <c r="O752" s="5"/>
    </row>
    <row r="753" spans="1:15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100"/>
      <c r="L753" s="94"/>
      <c r="M753" s="5"/>
      <c r="N753" s="5"/>
      <c r="O753" s="5"/>
    </row>
    <row r="754" spans="1:15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100"/>
      <c r="L754" s="94"/>
      <c r="M754" s="5"/>
      <c r="N754" s="5"/>
      <c r="O754" s="5"/>
    </row>
    <row r="755" spans="1:15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100"/>
      <c r="L755" s="94"/>
      <c r="M755" s="5"/>
      <c r="N755" s="5"/>
      <c r="O755" s="5"/>
    </row>
    <row r="756" spans="1:15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100"/>
      <c r="L756" s="94"/>
      <c r="M756" s="5"/>
      <c r="N756" s="5"/>
      <c r="O756" s="5"/>
    </row>
    <row r="757" spans="1:15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100"/>
      <c r="L757" s="94"/>
      <c r="M757" s="5"/>
      <c r="N757" s="5"/>
      <c r="O757" s="5"/>
    </row>
    <row r="758" spans="1:15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100"/>
      <c r="L758" s="94"/>
      <c r="M758" s="5"/>
      <c r="N758" s="5"/>
      <c r="O758" s="5"/>
    </row>
    <row r="759" spans="1:15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100"/>
      <c r="L759" s="94"/>
      <c r="M759" s="5"/>
      <c r="N759" s="5"/>
      <c r="O759" s="5"/>
    </row>
    <row r="760" spans="1:15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100"/>
      <c r="L760" s="94"/>
      <c r="M760" s="5"/>
      <c r="N760" s="5"/>
      <c r="O760" s="5"/>
    </row>
    <row r="761" spans="1:15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100"/>
      <c r="L761" s="94"/>
      <c r="M761" s="5"/>
      <c r="N761" s="5"/>
      <c r="O761" s="5"/>
    </row>
    <row r="762" spans="1:15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100"/>
      <c r="L762" s="94"/>
      <c r="M762" s="5"/>
      <c r="N762" s="5"/>
      <c r="O762" s="5"/>
    </row>
    <row r="763" spans="1:15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100"/>
      <c r="L763" s="94"/>
      <c r="M763" s="5"/>
      <c r="N763" s="5"/>
      <c r="O763" s="5"/>
    </row>
    <row r="764" spans="1:15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100"/>
      <c r="L764" s="94"/>
      <c r="M764" s="5"/>
      <c r="N764" s="5"/>
      <c r="O764" s="5"/>
    </row>
    <row r="765" spans="1:15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100"/>
      <c r="L765" s="94"/>
      <c r="M765" s="5"/>
      <c r="N765" s="5"/>
      <c r="O765" s="5"/>
    </row>
    <row r="766" spans="1:15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100"/>
      <c r="L766" s="94"/>
      <c r="M766" s="5"/>
      <c r="N766" s="5"/>
      <c r="O766" s="5"/>
    </row>
    <row r="767" spans="1:15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100"/>
      <c r="L767" s="94"/>
      <c r="M767" s="5"/>
      <c r="N767" s="5"/>
      <c r="O767" s="5"/>
    </row>
    <row r="768" spans="1:15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100"/>
      <c r="L768" s="94"/>
      <c r="M768" s="5"/>
      <c r="N768" s="5"/>
      <c r="O768" s="5"/>
    </row>
    <row r="769" spans="1:15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100"/>
      <c r="L769" s="94"/>
      <c r="M769" s="5"/>
      <c r="N769" s="5"/>
      <c r="O769" s="5"/>
    </row>
    <row r="770" spans="1:15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100"/>
      <c r="L770" s="94"/>
      <c r="M770" s="5"/>
      <c r="N770" s="5"/>
      <c r="O770" s="5"/>
    </row>
    <row r="771" spans="1:15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100"/>
      <c r="L771" s="94"/>
      <c r="M771" s="5"/>
      <c r="N771" s="5"/>
      <c r="O771" s="5"/>
    </row>
    <row r="772" spans="1:15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100"/>
      <c r="L772" s="94"/>
      <c r="M772" s="5"/>
      <c r="N772" s="5"/>
      <c r="O772" s="5"/>
    </row>
    <row r="773" spans="1:15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100"/>
      <c r="L773" s="94"/>
      <c r="M773" s="5"/>
      <c r="N773" s="5"/>
      <c r="O773" s="5"/>
    </row>
    <row r="774" spans="1:15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100"/>
      <c r="L774" s="94"/>
      <c r="M774" s="5"/>
      <c r="N774" s="5"/>
      <c r="O774" s="5"/>
    </row>
    <row r="775" spans="1:15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100"/>
      <c r="L775" s="94"/>
      <c r="M775" s="5"/>
      <c r="N775" s="5"/>
      <c r="O775" s="5"/>
    </row>
    <row r="776" spans="1:15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100"/>
      <c r="L776" s="94"/>
      <c r="M776" s="5"/>
      <c r="N776" s="5"/>
      <c r="O776" s="5"/>
    </row>
    <row r="777" spans="1:15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100"/>
      <c r="L777" s="94"/>
      <c r="M777" s="5"/>
      <c r="N777" s="5"/>
      <c r="O777" s="5"/>
    </row>
    <row r="778" spans="1:15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100"/>
      <c r="L778" s="94"/>
      <c r="M778" s="5"/>
      <c r="N778" s="5"/>
      <c r="O778" s="5"/>
    </row>
    <row r="779" spans="1:15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100"/>
      <c r="L779" s="94"/>
      <c r="M779" s="5"/>
      <c r="N779" s="5"/>
      <c r="O779" s="5"/>
    </row>
    <row r="780" spans="1:15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100"/>
      <c r="L780" s="94"/>
      <c r="M780" s="5"/>
      <c r="N780" s="5"/>
      <c r="O780" s="5"/>
    </row>
    <row r="781" spans="1:15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100"/>
      <c r="L781" s="94"/>
      <c r="M781" s="5"/>
      <c r="N781" s="5"/>
      <c r="O781" s="5"/>
    </row>
    <row r="782" spans="1:15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100"/>
      <c r="L782" s="94"/>
      <c r="M782" s="5"/>
      <c r="N782" s="5"/>
      <c r="O782" s="5"/>
    </row>
    <row r="783" spans="1:15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100"/>
      <c r="L783" s="94"/>
      <c r="M783" s="5"/>
      <c r="N783" s="5"/>
      <c r="O783" s="5"/>
    </row>
    <row r="784" spans="1:15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100"/>
      <c r="L784" s="94"/>
      <c r="M784" s="5"/>
      <c r="N784" s="5"/>
      <c r="O784" s="5"/>
    </row>
    <row r="785" spans="1:15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100"/>
      <c r="L785" s="94"/>
      <c r="M785" s="5"/>
      <c r="N785" s="5"/>
      <c r="O785" s="5"/>
    </row>
    <row r="786" spans="1:15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100"/>
      <c r="L786" s="94"/>
      <c r="M786" s="5"/>
      <c r="N786" s="5"/>
      <c r="O786" s="5"/>
    </row>
    <row r="787" spans="1:15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100"/>
      <c r="L787" s="94"/>
      <c r="M787" s="5"/>
      <c r="N787" s="5"/>
      <c r="O787" s="5"/>
    </row>
    <row r="788" spans="1:15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100"/>
      <c r="L788" s="94"/>
      <c r="M788" s="5"/>
      <c r="N788" s="5"/>
      <c r="O788" s="5"/>
    </row>
    <row r="789" spans="1:15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100"/>
      <c r="L789" s="94"/>
      <c r="M789" s="5"/>
      <c r="N789" s="5"/>
      <c r="O789" s="5"/>
    </row>
    <row r="790" spans="1:15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100"/>
      <c r="L790" s="94"/>
      <c r="M790" s="5"/>
      <c r="N790" s="5"/>
      <c r="O790" s="5"/>
    </row>
    <row r="791" spans="1:15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100"/>
      <c r="L791" s="94"/>
      <c r="M791" s="5"/>
      <c r="N791" s="5"/>
      <c r="O791" s="5"/>
    </row>
    <row r="792" spans="1:15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100"/>
      <c r="L792" s="94"/>
      <c r="M792" s="5"/>
      <c r="N792" s="5"/>
      <c r="O792" s="5"/>
    </row>
    <row r="793" spans="1:15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100"/>
      <c r="L793" s="94"/>
      <c r="M793" s="5"/>
      <c r="N793" s="5"/>
      <c r="O793" s="5"/>
    </row>
    <row r="794" spans="1:15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100"/>
      <c r="L794" s="94"/>
      <c r="M794" s="5"/>
      <c r="N794" s="5"/>
      <c r="O794" s="5"/>
    </row>
    <row r="795" spans="1:15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100"/>
      <c r="L795" s="94"/>
      <c r="M795" s="5"/>
      <c r="N795" s="5"/>
      <c r="O795" s="5"/>
    </row>
    <row r="796" spans="1:15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100"/>
      <c r="L796" s="94"/>
      <c r="M796" s="5"/>
      <c r="N796" s="5"/>
      <c r="O796" s="5"/>
    </row>
    <row r="797" spans="1:15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100"/>
      <c r="L797" s="94"/>
      <c r="M797" s="5"/>
      <c r="N797" s="5"/>
      <c r="O797" s="5"/>
    </row>
    <row r="798" spans="1:15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100"/>
      <c r="L798" s="94"/>
      <c r="M798" s="5"/>
      <c r="N798" s="5"/>
      <c r="O798" s="5"/>
    </row>
    <row r="799" spans="1:15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100"/>
      <c r="L799" s="94"/>
      <c r="M799" s="5"/>
      <c r="N799" s="5"/>
      <c r="O799" s="5"/>
    </row>
    <row r="800" spans="1:15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100"/>
      <c r="L800" s="94"/>
      <c r="M800" s="5"/>
      <c r="N800" s="5"/>
      <c r="O800" s="5"/>
    </row>
    <row r="801" spans="1:15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100"/>
      <c r="L801" s="94"/>
      <c r="M801" s="5"/>
      <c r="N801" s="5"/>
      <c r="O801" s="5"/>
    </row>
    <row r="802" spans="1:15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100"/>
      <c r="L802" s="94"/>
      <c r="M802" s="5"/>
      <c r="N802" s="5"/>
      <c r="O802" s="5"/>
    </row>
    <row r="803" spans="1:15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100"/>
      <c r="L803" s="94"/>
      <c r="M803" s="5"/>
      <c r="N803" s="5"/>
      <c r="O803" s="5"/>
    </row>
    <row r="804" spans="1:15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100"/>
      <c r="L804" s="94"/>
      <c r="M804" s="5"/>
      <c r="N804" s="5"/>
      <c r="O804" s="5"/>
    </row>
    <row r="805" spans="1:15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100"/>
      <c r="L805" s="94"/>
      <c r="M805" s="5"/>
      <c r="N805" s="5"/>
      <c r="O805" s="5"/>
    </row>
    <row r="806" spans="1:15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100"/>
      <c r="L806" s="94"/>
      <c r="M806" s="5"/>
      <c r="N806" s="5"/>
      <c r="O806" s="5"/>
    </row>
    <row r="807" spans="1:15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100"/>
      <c r="L807" s="94"/>
      <c r="M807" s="5"/>
      <c r="N807" s="5"/>
      <c r="O807" s="5"/>
    </row>
    <row r="808" spans="1:15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100"/>
      <c r="L808" s="94"/>
      <c r="M808" s="5"/>
      <c r="N808" s="5"/>
      <c r="O808" s="5"/>
    </row>
    <row r="809" spans="1:15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100"/>
      <c r="L809" s="94"/>
      <c r="M809" s="5"/>
      <c r="N809" s="5"/>
      <c r="O809" s="5"/>
    </row>
    <row r="810" spans="1:15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100"/>
      <c r="L810" s="94"/>
      <c r="M810" s="5"/>
      <c r="N810" s="5"/>
      <c r="O810" s="5"/>
    </row>
    <row r="811" spans="1:15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100"/>
      <c r="L811" s="94"/>
      <c r="M811" s="5"/>
      <c r="N811" s="5"/>
      <c r="O811" s="5"/>
    </row>
    <row r="812" spans="1:15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100"/>
      <c r="L812" s="94"/>
      <c r="M812" s="5"/>
      <c r="N812" s="5"/>
      <c r="O812" s="5"/>
    </row>
    <row r="813" spans="1:15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100"/>
      <c r="L813" s="94"/>
      <c r="M813" s="5"/>
      <c r="N813" s="5"/>
      <c r="O813" s="5"/>
    </row>
    <row r="814" spans="1:15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100"/>
      <c r="L814" s="94"/>
      <c r="M814" s="5"/>
      <c r="N814" s="5"/>
      <c r="O814" s="5"/>
    </row>
    <row r="815" spans="1:15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100"/>
      <c r="L815" s="94"/>
      <c r="M815" s="5"/>
      <c r="N815" s="5"/>
      <c r="O815" s="5"/>
    </row>
    <row r="816" spans="1:15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100"/>
      <c r="L816" s="94"/>
      <c r="M816" s="5"/>
      <c r="N816" s="5"/>
      <c r="O816" s="5"/>
    </row>
    <row r="817" spans="1:15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100"/>
      <c r="L817" s="94"/>
      <c r="M817" s="5"/>
      <c r="N817" s="5"/>
      <c r="O817" s="5"/>
    </row>
    <row r="818" spans="1:15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100"/>
      <c r="L818" s="94"/>
      <c r="M818" s="5"/>
      <c r="N818" s="5"/>
      <c r="O818" s="5"/>
    </row>
    <row r="819" spans="1:15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100"/>
      <c r="L819" s="94"/>
      <c r="M819" s="5"/>
      <c r="N819" s="5"/>
      <c r="O819" s="5"/>
    </row>
    <row r="820" spans="1:15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100"/>
      <c r="L820" s="94"/>
      <c r="M820" s="5"/>
      <c r="N820" s="5"/>
      <c r="O820" s="5"/>
    </row>
    <row r="821" spans="1:15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100"/>
      <c r="L821" s="94"/>
      <c r="M821" s="5"/>
      <c r="N821" s="5"/>
      <c r="O821" s="5"/>
    </row>
    <row r="822" spans="1:15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100"/>
      <c r="L822" s="94"/>
      <c r="M822" s="5"/>
      <c r="N822" s="5"/>
      <c r="O822" s="5"/>
    </row>
    <row r="823" spans="1:15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100"/>
      <c r="L823" s="94"/>
      <c r="M823" s="5"/>
      <c r="N823" s="5"/>
      <c r="O823" s="5"/>
    </row>
    <row r="824" spans="1:15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100"/>
      <c r="L824" s="94"/>
      <c r="M824" s="5"/>
      <c r="N824" s="5"/>
      <c r="O824" s="5"/>
    </row>
    <row r="825" spans="1:15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100"/>
      <c r="L825" s="94"/>
      <c r="M825" s="5"/>
      <c r="N825" s="5"/>
      <c r="O825" s="5"/>
    </row>
    <row r="826" spans="1:15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100"/>
      <c r="L826" s="94"/>
      <c r="M826" s="5"/>
      <c r="N826" s="5"/>
      <c r="O826" s="5"/>
    </row>
    <row r="827" spans="1:15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100"/>
      <c r="L827" s="94"/>
      <c r="M827" s="5"/>
      <c r="N827" s="5"/>
      <c r="O827" s="5"/>
    </row>
    <row r="828" spans="1:15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100"/>
      <c r="L828" s="94"/>
      <c r="M828" s="5"/>
      <c r="N828" s="5"/>
      <c r="O828" s="5"/>
    </row>
    <row r="829" spans="1:15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100"/>
      <c r="L829" s="94"/>
      <c r="M829" s="5"/>
      <c r="N829" s="5"/>
      <c r="O829" s="5"/>
    </row>
    <row r="830" spans="1:15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100"/>
      <c r="L830" s="94"/>
      <c r="M830" s="5"/>
      <c r="N830" s="5"/>
      <c r="O830" s="5"/>
    </row>
    <row r="831" spans="1:15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100"/>
      <c r="L831" s="94"/>
      <c r="M831" s="5"/>
      <c r="N831" s="5"/>
      <c r="O831" s="5"/>
    </row>
    <row r="832" spans="1:15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100"/>
      <c r="L832" s="94"/>
      <c r="M832" s="5"/>
      <c r="N832" s="5"/>
      <c r="O832" s="5"/>
    </row>
    <row r="833" spans="1:15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100"/>
      <c r="L833" s="94"/>
      <c r="M833" s="5"/>
      <c r="N833" s="5"/>
      <c r="O833" s="5"/>
    </row>
    <row r="834" spans="1:15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100"/>
      <c r="L834" s="94"/>
      <c r="M834" s="5"/>
      <c r="N834" s="5"/>
      <c r="O834" s="5"/>
    </row>
    <row r="835" spans="1:15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100"/>
      <c r="L835" s="94"/>
      <c r="M835" s="5"/>
      <c r="N835" s="5"/>
      <c r="O835" s="5"/>
    </row>
    <row r="836" spans="1:15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100"/>
      <c r="L836" s="94"/>
      <c r="M836" s="5"/>
      <c r="N836" s="5"/>
      <c r="O836" s="5"/>
    </row>
    <row r="837" spans="1:15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100"/>
      <c r="L837" s="94"/>
      <c r="M837" s="5"/>
      <c r="N837" s="5"/>
      <c r="O837" s="5"/>
    </row>
    <row r="838" spans="1:15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100"/>
      <c r="L838" s="94"/>
      <c r="M838" s="5"/>
      <c r="N838" s="5"/>
      <c r="O838" s="5"/>
    </row>
    <row r="839" spans="1:15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100"/>
      <c r="L839" s="94"/>
      <c r="M839" s="5"/>
      <c r="N839" s="5"/>
      <c r="O839" s="5"/>
    </row>
    <row r="840" spans="1:15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100"/>
      <c r="L840" s="94"/>
      <c r="M840" s="5"/>
      <c r="N840" s="5"/>
      <c r="O840" s="5"/>
    </row>
    <row r="841" spans="1:15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100"/>
      <c r="L841" s="94"/>
      <c r="M841" s="5"/>
      <c r="N841" s="5"/>
      <c r="O841" s="5"/>
    </row>
    <row r="842" spans="1:15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100"/>
      <c r="L842" s="94"/>
      <c r="M842" s="5"/>
      <c r="N842" s="5"/>
      <c r="O842" s="5"/>
    </row>
    <row r="843" spans="1:15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100"/>
      <c r="L843" s="94"/>
      <c r="M843" s="5"/>
      <c r="N843" s="5"/>
      <c r="O843" s="5"/>
    </row>
    <row r="844" spans="1:15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100"/>
      <c r="L844" s="94"/>
      <c r="M844" s="5"/>
      <c r="N844" s="5"/>
      <c r="O844" s="5"/>
    </row>
    <row r="845" spans="1:15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100"/>
      <c r="L845" s="94"/>
      <c r="M845" s="5"/>
      <c r="N845" s="5"/>
      <c r="O845" s="5"/>
    </row>
    <row r="846" spans="1:15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100"/>
      <c r="L846" s="94"/>
      <c r="M846" s="5"/>
      <c r="N846" s="5"/>
      <c r="O846" s="5"/>
    </row>
    <row r="847" spans="1:15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100"/>
      <c r="L847" s="94"/>
      <c r="M847" s="5"/>
      <c r="N847" s="5"/>
      <c r="O847" s="5"/>
    </row>
    <row r="848" spans="1:15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100"/>
      <c r="L848" s="94"/>
      <c r="M848" s="5"/>
      <c r="N848" s="5"/>
      <c r="O848" s="5"/>
    </row>
    <row r="849" spans="1:15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100"/>
      <c r="L849" s="94"/>
      <c r="M849" s="5"/>
      <c r="N849" s="5"/>
      <c r="O849" s="5"/>
    </row>
    <row r="850" spans="1:15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100"/>
      <c r="L850" s="94"/>
      <c r="M850" s="5"/>
      <c r="N850" s="5"/>
      <c r="O850" s="5"/>
    </row>
    <row r="851" spans="1:15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100"/>
      <c r="L851" s="94"/>
      <c r="M851" s="5"/>
      <c r="N851" s="5"/>
      <c r="O851" s="5"/>
    </row>
    <row r="852" spans="1:15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100"/>
      <c r="L852" s="94"/>
      <c r="M852" s="5"/>
      <c r="N852" s="5"/>
      <c r="O852" s="5"/>
    </row>
    <row r="853" spans="1:15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100"/>
      <c r="L853" s="94"/>
      <c r="M853" s="5"/>
      <c r="N853" s="5"/>
      <c r="O853" s="5"/>
    </row>
    <row r="854" spans="1:15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100"/>
      <c r="L854" s="94"/>
      <c r="M854" s="5"/>
      <c r="N854" s="5"/>
      <c r="O854" s="5"/>
    </row>
    <row r="855" spans="1:15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100"/>
      <c r="L855" s="94"/>
      <c r="M855" s="5"/>
      <c r="N855" s="5"/>
      <c r="O855" s="5"/>
    </row>
    <row r="856" spans="1:15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100"/>
      <c r="L856" s="94"/>
      <c r="M856" s="5"/>
      <c r="N856" s="5"/>
      <c r="O856" s="5"/>
    </row>
    <row r="857" spans="1:15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100"/>
      <c r="L857" s="94"/>
      <c r="M857" s="5"/>
      <c r="N857" s="5"/>
      <c r="O857" s="5"/>
    </row>
    <row r="858" spans="1:15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100"/>
      <c r="L858" s="94"/>
      <c r="M858" s="5"/>
      <c r="N858" s="5"/>
      <c r="O858" s="5"/>
    </row>
    <row r="859" spans="1:15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100"/>
      <c r="L859" s="94"/>
      <c r="M859" s="5"/>
      <c r="N859" s="5"/>
      <c r="O859" s="5"/>
    </row>
    <row r="860" spans="1:15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100"/>
      <c r="L860" s="94"/>
      <c r="M860" s="5"/>
      <c r="N860" s="5"/>
      <c r="O860" s="5"/>
    </row>
    <row r="861" spans="1:15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100"/>
      <c r="L861" s="94"/>
      <c r="M861" s="5"/>
      <c r="N861" s="5"/>
      <c r="O861" s="5"/>
    </row>
    <row r="862" spans="1:15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100"/>
      <c r="L862" s="94"/>
      <c r="M862" s="5"/>
      <c r="N862" s="5"/>
      <c r="O862" s="5"/>
    </row>
    <row r="863" spans="1:15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100"/>
      <c r="L863" s="94"/>
      <c r="M863" s="5"/>
      <c r="N863" s="5"/>
      <c r="O863" s="5"/>
    </row>
    <row r="864" spans="1:15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100"/>
      <c r="L864" s="94"/>
      <c r="M864" s="5"/>
      <c r="N864" s="5"/>
      <c r="O864" s="5"/>
    </row>
    <row r="865" spans="1:15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100"/>
      <c r="L865" s="94"/>
      <c r="M865" s="5"/>
      <c r="N865" s="5"/>
      <c r="O865" s="5"/>
    </row>
    <row r="866" spans="1:15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100"/>
      <c r="L866" s="94"/>
      <c r="M866" s="5"/>
      <c r="N866" s="5"/>
      <c r="O866" s="5"/>
    </row>
    <row r="867" spans="1:15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100"/>
      <c r="L867" s="94"/>
      <c r="M867" s="5"/>
      <c r="N867" s="5"/>
      <c r="O867" s="5"/>
    </row>
    <row r="868" spans="1:15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100"/>
      <c r="L868" s="94"/>
      <c r="M868" s="5"/>
      <c r="N868" s="5"/>
      <c r="O868" s="5"/>
    </row>
    <row r="869" spans="1:15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100"/>
      <c r="L869" s="94"/>
      <c r="M869" s="5"/>
      <c r="N869" s="5"/>
      <c r="O869" s="5"/>
    </row>
    <row r="870" spans="1:15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100"/>
      <c r="L870" s="94"/>
      <c r="M870" s="5"/>
      <c r="N870" s="5"/>
      <c r="O870" s="5"/>
    </row>
    <row r="871" spans="1:15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100"/>
      <c r="L871" s="94"/>
      <c r="M871" s="5"/>
      <c r="N871" s="5"/>
      <c r="O871" s="5"/>
    </row>
    <row r="872" spans="1:15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100"/>
      <c r="L872" s="94"/>
      <c r="M872" s="5"/>
      <c r="N872" s="5"/>
      <c r="O872" s="5"/>
    </row>
    <row r="873" spans="1:15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100"/>
      <c r="L873" s="94"/>
      <c r="M873" s="5"/>
      <c r="N873" s="5"/>
      <c r="O873" s="5"/>
    </row>
    <row r="874" spans="1:15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100"/>
      <c r="L874" s="94"/>
      <c r="M874" s="5"/>
      <c r="N874" s="5"/>
      <c r="O874" s="5"/>
    </row>
    <row r="875" spans="1:15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100"/>
      <c r="L875" s="94"/>
      <c r="M875" s="5"/>
      <c r="N875" s="5"/>
      <c r="O875" s="5"/>
    </row>
    <row r="876" spans="1:15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100"/>
      <c r="L876" s="94"/>
      <c r="M876" s="5"/>
      <c r="N876" s="5"/>
      <c r="O876" s="5"/>
    </row>
    <row r="877" spans="1:15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100"/>
      <c r="L877" s="94"/>
      <c r="M877" s="5"/>
      <c r="N877" s="5"/>
      <c r="O877" s="5"/>
    </row>
    <row r="878" spans="1:15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100"/>
      <c r="L878" s="94"/>
      <c r="M878" s="5"/>
      <c r="N878" s="5"/>
      <c r="O878" s="5"/>
    </row>
    <row r="879" spans="1:15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100"/>
      <c r="L879" s="94"/>
      <c r="M879" s="5"/>
      <c r="N879" s="5"/>
      <c r="O879" s="5"/>
    </row>
    <row r="880" spans="1:15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100"/>
      <c r="L880" s="94"/>
      <c r="M880" s="5"/>
      <c r="N880" s="5"/>
      <c r="O880" s="5"/>
    </row>
    <row r="881" spans="1:15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100"/>
      <c r="L881" s="94"/>
      <c r="M881" s="5"/>
      <c r="N881" s="5"/>
      <c r="O881" s="5"/>
    </row>
    <row r="882" spans="1:15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100"/>
      <c r="L882" s="94"/>
      <c r="M882" s="5"/>
      <c r="N882" s="5"/>
      <c r="O882" s="5"/>
    </row>
    <row r="883" spans="1:15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100"/>
      <c r="L883" s="94"/>
      <c r="M883" s="5"/>
      <c r="N883" s="5"/>
      <c r="O883" s="5"/>
    </row>
    <row r="884" spans="1:15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100"/>
      <c r="L884" s="94"/>
      <c r="M884" s="5"/>
      <c r="N884" s="5"/>
      <c r="O884" s="5"/>
    </row>
    <row r="885" spans="1:15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100"/>
      <c r="L885" s="94"/>
      <c r="M885" s="5"/>
      <c r="N885" s="5"/>
      <c r="O885" s="5"/>
    </row>
    <row r="886" spans="1:15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100"/>
      <c r="L886" s="94"/>
      <c r="M886" s="5"/>
      <c r="N886" s="5"/>
      <c r="O886" s="5"/>
    </row>
    <row r="887" spans="1:15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100"/>
      <c r="L887" s="94"/>
      <c r="M887" s="5"/>
      <c r="N887" s="5"/>
      <c r="O887" s="5"/>
    </row>
    <row r="888" spans="1:15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100"/>
      <c r="L888" s="94"/>
      <c r="M888" s="5"/>
      <c r="N888" s="5"/>
      <c r="O888" s="5"/>
    </row>
    <row r="889" spans="1:15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100"/>
      <c r="L889" s="94"/>
      <c r="M889" s="5"/>
      <c r="N889" s="5"/>
      <c r="O889" s="5"/>
    </row>
    <row r="890" spans="1:15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100"/>
      <c r="L890" s="94"/>
      <c r="M890" s="5"/>
      <c r="N890" s="5"/>
      <c r="O890" s="5"/>
    </row>
    <row r="891" spans="1:15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100"/>
      <c r="L891" s="94"/>
      <c r="M891" s="5"/>
      <c r="N891" s="5"/>
      <c r="O891" s="5"/>
    </row>
    <row r="892" spans="1:15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100"/>
      <c r="L892" s="94"/>
      <c r="M892" s="5"/>
      <c r="N892" s="5"/>
      <c r="O892" s="5"/>
    </row>
    <row r="893" spans="1:15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100"/>
      <c r="L893" s="94"/>
      <c r="M893" s="5"/>
      <c r="N893" s="5"/>
      <c r="O893" s="5"/>
    </row>
    <row r="894" spans="1:15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100"/>
      <c r="L894" s="94"/>
      <c r="M894" s="5"/>
      <c r="N894" s="5"/>
      <c r="O894" s="5"/>
    </row>
    <row r="895" spans="1:15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100"/>
      <c r="L895" s="94"/>
      <c r="M895" s="5"/>
      <c r="N895" s="5"/>
      <c r="O895" s="5"/>
    </row>
    <row r="896" spans="1:15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100"/>
      <c r="L896" s="94"/>
      <c r="M896" s="5"/>
      <c r="N896" s="5"/>
      <c r="O896" s="5"/>
    </row>
    <row r="897" spans="1:15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100"/>
      <c r="L897" s="94"/>
      <c r="M897" s="5"/>
      <c r="N897" s="5"/>
      <c r="O897" s="5"/>
    </row>
    <row r="898" spans="1:15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100"/>
      <c r="L898" s="94"/>
      <c r="M898" s="5"/>
      <c r="N898" s="5"/>
      <c r="O898" s="5"/>
    </row>
    <row r="899" spans="1:15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100"/>
      <c r="L899" s="94"/>
      <c r="M899" s="5"/>
      <c r="N899" s="5"/>
      <c r="O899" s="5"/>
    </row>
    <row r="900" spans="1:15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100"/>
      <c r="L900" s="94"/>
      <c r="M900" s="5"/>
      <c r="N900" s="5"/>
      <c r="O900" s="5"/>
    </row>
    <row r="901" spans="1:15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100"/>
      <c r="L901" s="94"/>
      <c r="M901" s="5"/>
      <c r="N901" s="5"/>
      <c r="O901" s="5"/>
    </row>
    <row r="902" spans="1:15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100"/>
      <c r="L902" s="94"/>
      <c r="M902" s="5"/>
      <c r="N902" s="5"/>
      <c r="O902" s="5"/>
    </row>
    <row r="903" spans="1:15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100"/>
      <c r="L903" s="94"/>
      <c r="M903" s="5"/>
      <c r="N903" s="5"/>
      <c r="O903" s="5"/>
    </row>
    <row r="904" spans="1:15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100"/>
      <c r="L904" s="94"/>
      <c r="M904" s="5"/>
      <c r="N904" s="5"/>
      <c r="O904" s="5"/>
    </row>
    <row r="905" spans="1:15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100"/>
      <c r="L905" s="94"/>
      <c r="M905" s="5"/>
      <c r="N905" s="5"/>
      <c r="O905" s="5"/>
    </row>
    <row r="906" spans="1:15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100"/>
      <c r="L906" s="94"/>
      <c r="M906" s="5"/>
      <c r="N906" s="5"/>
      <c r="O906" s="5"/>
    </row>
    <row r="907" spans="1:15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100"/>
      <c r="L907" s="94"/>
      <c r="M907" s="5"/>
      <c r="N907" s="5"/>
      <c r="O907" s="5"/>
    </row>
    <row r="908" spans="1:15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100"/>
      <c r="L908" s="94"/>
      <c r="M908" s="5"/>
      <c r="N908" s="5"/>
      <c r="O908" s="5"/>
    </row>
    <row r="909" spans="1:15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100"/>
      <c r="L909" s="94"/>
      <c r="M909" s="5"/>
      <c r="N909" s="5"/>
      <c r="O909" s="5"/>
    </row>
    <row r="910" spans="1:15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100"/>
      <c r="L910" s="94"/>
      <c r="M910" s="5"/>
      <c r="N910" s="5"/>
      <c r="O910" s="5"/>
    </row>
    <row r="911" spans="1:15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100"/>
      <c r="L911" s="94"/>
      <c r="M911" s="5"/>
      <c r="N911" s="5"/>
      <c r="O911" s="5"/>
    </row>
    <row r="912" spans="1:15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100"/>
      <c r="L912" s="94"/>
      <c r="M912" s="5"/>
      <c r="N912" s="5"/>
      <c r="O912" s="5"/>
    </row>
    <row r="913" spans="1:15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100"/>
      <c r="L913" s="94"/>
      <c r="M913" s="5"/>
      <c r="N913" s="5"/>
      <c r="O913" s="5"/>
    </row>
    <row r="914" spans="1:15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100"/>
      <c r="L914" s="94"/>
      <c r="M914" s="5"/>
      <c r="N914" s="5"/>
      <c r="O914" s="5"/>
    </row>
    <row r="915" spans="1:15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100"/>
      <c r="L915" s="94"/>
      <c r="M915" s="5"/>
      <c r="N915" s="5"/>
      <c r="O915" s="5"/>
    </row>
    <row r="916" spans="1:15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100"/>
      <c r="L916" s="94"/>
      <c r="M916" s="5"/>
      <c r="N916" s="5"/>
      <c r="O916" s="5"/>
    </row>
    <row r="917" spans="1:15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100"/>
      <c r="L917" s="94"/>
      <c r="M917" s="5"/>
      <c r="N917" s="5"/>
      <c r="O917" s="5"/>
    </row>
    <row r="918" spans="1:15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100"/>
      <c r="L918" s="94"/>
      <c r="M918" s="5"/>
      <c r="N918" s="5"/>
      <c r="O918" s="5"/>
    </row>
    <row r="919" spans="1:15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100"/>
      <c r="L919" s="94"/>
      <c r="M919" s="5"/>
      <c r="N919" s="5"/>
      <c r="O919" s="5"/>
    </row>
    <row r="920" spans="1:15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100"/>
      <c r="L920" s="94"/>
      <c r="M920" s="5"/>
      <c r="N920" s="5"/>
      <c r="O920" s="5"/>
    </row>
    <row r="921" spans="1:15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100"/>
      <c r="L921" s="94"/>
      <c r="M921" s="5"/>
      <c r="N921" s="5"/>
      <c r="O921" s="5"/>
    </row>
    <row r="922" spans="1:15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100"/>
      <c r="L922" s="94"/>
      <c r="M922" s="5"/>
      <c r="N922" s="5"/>
      <c r="O922" s="5"/>
    </row>
    <row r="923" spans="1:15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100"/>
      <c r="L923" s="94"/>
      <c r="M923" s="5"/>
      <c r="N923" s="5"/>
      <c r="O923" s="5"/>
    </row>
    <row r="924" spans="1:15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100"/>
      <c r="L924" s="94"/>
      <c r="M924" s="5"/>
      <c r="N924" s="5"/>
      <c r="O924" s="5"/>
    </row>
    <row r="925" spans="1:15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100"/>
      <c r="L925" s="94"/>
      <c r="M925" s="5"/>
      <c r="N925" s="5"/>
      <c r="O925" s="5"/>
    </row>
    <row r="926" spans="1:15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100"/>
      <c r="L926" s="94"/>
      <c r="M926" s="5"/>
      <c r="N926" s="5"/>
      <c r="O926" s="5"/>
    </row>
    <row r="927" spans="1:15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100"/>
      <c r="L927" s="94"/>
      <c r="M927" s="5"/>
      <c r="N927" s="5"/>
      <c r="O927" s="5"/>
    </row>
    <row r="928" spans="1:15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100"/>
      <c r="L928" s="94"/>
      <c r="M928" s="5"/>
      <c r="N928" s="5"/>
      <c r="O928" s="5"/>
    </row>
    <row r="929" spans="1:15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100"/>
      <c r="L929" s="94"/>
      <c r="M929" s="5"/>
      <c r="N929" s="5"/>
      <c r="O929" s="5"/>
    </row>
    <row r="930" spans="1:15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100"/>
      <c r="L930" s="94"/>
      <c r="M930" s="5"/>
      <c r="N930" s="5"/>
      <c r="O930" s="5"/>
    </row>
    <row r="931" spans="1:15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100"/>
      <c r="L931" s="94"/>
      <c r="M931" s="5"/>
      <c r="N931" s="5"/>
      <c r="O931" s="5"/>
    </row>
    <row r="932" spans="1:15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100"/>
      <c r="L932" s="94"/>
      <c r="M932" s="5"/>
      <c r="N932" s="5"/>
      <c r="O932" s="5"/>
    </row>
    <row r="933" spans="1:15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100"/>
      <c r="L933" s="94"/>
      <c r="M933" s="5"/>
      <c r="N933" s="5"/>
      <c r="O933" s="5"/>
    </row>
    <row r="934" spans="1:15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100"/>
      <c r="L934" s="94"/>
      <c r="M934" s="5"/>
      <c r="N934" s="5"/>
      <c r="O934" s="5"/>
    </row>
    <row r="935" spans="1:15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100"/>
      <c r="L935" s="94"/>
      <c r="M935" s="5"/>
      <c r="N935" s="5"/>
      <c r="O935" s="5"/>
    </row>
    <row r="936" spans="1:15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100"/>
      <c r="L936" s="94"/>
      <c r="M936" s="5"/>
      <c r="N936" s="5"/>
      <c r="O936" s="5"/>
    </row>
    <row r="937" spans="1:15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100"/>
      <c r="L937" s="94"/>
      <c r="M937" s="5"/>
      <c r="N937" s="5"/>
      <c r="O937" s="5"/>
    </row>
    <row r="938" spans="1:15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100"/>
      <c r="L938" s="94"/>
      <c r="M938" s="5"/>
      <c r="N938" s="5"/>
      <c r="O938" s="5"/>
    </row>
    <row r="939" spans="1:15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100"/>
      <c r="L939" s="94"/>
      <c r="M939" s="5"/>
      <c r="N939" s="5"/>
      <c r="O939" s="5"/>
    </row>
    <row r="940" spans="1:15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100"/>
      <c r="L940" s="94"/>
      <c r="M940" s="5"/>
      <c r="N940" s="5"/>
      <c r="O940" s="5"/>
    </row>
    <row r="941" spans="1:15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100"/>
      <c r="L941" s="94"/>
      <c r="M941" s="5"/>
      <c r="N941" s="5"/>
      <c r="O941" s="5"/>
    </row>
    <row r="942" spans="1:15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100"/>
      <c r="L942" s="94"/>
      <c r="M942" s="5"/>
      <c r="N942" s="5"/>
      <c r="O942" s="5"/>
    </row>
    <row r="943" spans="1:15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100"/>
      <c r="L943" s="94"/>
      <c r="M943" s="5"/>
      <c r="N943" s="5"/>
      <c r="O943" s="5"/>
    </row>
    <row r="944" spans="1:15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100"/>
      <c r="L944" s="94"/>
      <c r="M944" s="5"/>
      <c r="N944" s="5"/>
      <c r="O944" s="5"/>
    </row>
    <row r="945" spans="1:15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100"/>
      <c r="L945" s="94"/>
      <c r="M945" s="5"/>
      <c r="N945" s="5"/>
      <c r="O945" s="5"/>
    </row>
    <row r="946" spans="1:15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100"/>
      <c r="L946" s="94"/>
      <c r="M946" s="5"/>
      <c r="N946" s="5"/>
      <c r="O946" s="5"/>
    </row>
    <row r="947" spans="1:15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100"/>
      <c r="L947" s="94"/>
      <c r="M947" s="5"/>
      <c r="N947" s="5"/>
      <c r="O947" s="5"/>
    </row>
    <row r="948" spans="1:15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100"/>
      <c r="L948" s="94"/>
      <c r="M948" s="5"/>
      <c r="N948" s="5"/>
      <c r="O948" s="5"/>
    </row>
    <row r="949" spans="1:15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100"/>
      <c r="L949" s="94"/>
      <c r="M949" s="5"/>
      <c r="N949" s="5"/>
      <c r="O949" s="5"/>
    </row>
    <row r="950" spans="1:15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100"/>
      <c r="L950" s="94"/>
      <c r="M950" s="5"/>
      <c r="N950" s="5"/>
      <c r="O950" s="5"/>
    </row>
    <row r="951" spans="1:15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100"/>
      <c r="L951" s="94"/>
      <c r="M951" s="5"/>
      <c r="N951" s="5"/>
      <c r="O951" s="5"/>
    </row>
    <row r="952" spans="1:15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100"/>
      <c r="L952" s="94"/>
      <c r="M952" s="5"/>
      <c r="N952" s="5"/>
      <c r="O952" s="5"/>
    </row>
    <row r="953" spans="1:15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100"/>
      <c r="L953" s="94"/>
      <c r="M953" s="5"/>
      <c r="N953" s="5"/>
      <c r="O953" s="5"/>
    </row>
    <row r="954" spans="1:15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100"/>
      <c r="L954" s="94"/>
      <c r="M954" s="5"/>
      <c r="N954" s="5"/>
      <c r="O954" s="5"/>
    </row>
    <row r="955" spans="1:15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100"/>
      <c r="L955" s="94"/>
      <c r="M955" s="5"/>
      <c r="N955" s="5"/>
      <c r="O955" s="5"/>
    </row>
    <row r="956" spans="1:15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100"/>
      <c r="L956" s="94"/>
      <c r="M956" s="5"/>
      <c r="N956" s="5"/>
      <c r="O956" s="5"/>
    </row>
    <row r="957" spans="1:15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100"/>
      <c r="L957" s="94"/>
      <c r="M957" s="5"/>
      <c r="N957" s="5"/>
      <c r="O957" s="5"/>
    </row>
    <row r="958" spans="1:15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100"/>
      <c r="L958" s="94"/>
      <c r="M958" s="5"/>
      <c r="N958" s="5"/>
      <c r="O958" s="5"/>
    </row>
    <row r="959" spans="1:15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100"/>
      <c r="L959" s="94"/>
      <c r="M959" s="5"/>
      <c r="N959" s="5"/>
      <c r="O959" s="5"/>
    </row>
    <row r="960" spans="1:15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100"/>
      <c r="L960" s="94"/>
      <c r="M960" s="5"/>
      <c r="N960" s="5"/>
      <c r="O960" s="5"/>
    </row>
    <row r="961" spans="1:15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100"/>
      <c r="L961" s="94"/>
      <c r="M961" s="5"/>
      <c r="N961" s="5"/>
      <c r="O961" s="5"/>
    </row>
    <row r="962" spans="1:15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100"/>
      <c r="L962" s="94"/>
      <c r="M962" s="5"/>
      <c r="N962" s="5"/>
      <c r="O962" s="5"/>
    </row>
    <row r="963" spans="1:15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100"/>
      <c r="L963" s="94"/>
      <c r="M963" s="5"/>
      <c r="N963" s="5"/>
      <c r="O963" s="5"/>
    </row>
    <row r="964" spans="1:15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100"/>
      <c r="L964" s="94"/>
      <c r="M964" s="5"/>
      <c r="N964" s="5"/>
      <c r="O964" s="5"/>
    </row>
    <row r="965" spans="1:15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100"/>
      <c r="L965" s="94"/>
      <c r="M965" s="5"/>
      <c r="N965" s="5"/>
      <c r="O965" s="5"/>
    </row>
    <row r="966" spans="1:15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100"/>
      <c r="L966" s="94"/>
      <c r="M966" s="5"/>
      <c r="N966" s="5"/>
      <c r="O966" s="5"/>
    </row>
    <row r="967" spans="1:15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100"/>
      <c r="L967" s="94"/>
      <c r="M967" s="5"/>
      <c r="N967" s="5"/>
      <c r="O967" s="5"/>
    </row>
    <row r="968" spans="1:15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100"/>
      <c r="L968" s="94"/>
      <c r="M968" s="5"/>
      <c r="N968" s="5"/>
      <c r="O968" s="5"/>
    </row>
    <row r="969" spans="1:15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100"/>
      <c r="L969" s="94"/>
      <c r="M969" s="5"/>
      <c r="N969" s="5"/>
      <c r="O969" s="5"/>
    </row>
    <row r="970" spans="1:15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100"/>
      <c r="L970" s="94"/>
      <c r="M970" s="5"/>
      <c r="N970" s="5"/>
      <c r="O970" s="5"/>
    </row>
    <row r="971" spans="1:15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100"/>
      <c r="L971" s="94"/>
      <c r="M971" s="5"/>
      <c r="N971" s="5"/>
      <c r="O971" s="5"/>
    </row>
    <row r="972" spans="1:15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100"/>
      <c r="L972" s="94"/>
      <c r="M972" s="5"/>
      <c r="N972" s="5"/>
      <c r="O972" s="5"/>
    </row>
    <row r="973" spans="1:15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100"/>
      <c r="L973" s="94"/>
      <c r="M973" s="5"/>
      <c r="N973" s="5"/>
      <c r="O973" s="5"/>
    </row>
    <row r="974" spans="1:15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100"/>
      <c r="L974" s="94"/>
      <c r="M974" s="5"/>
      <c r="N974" s="5"/>
      <c r="O974" s="5"/>
    </row>
    <row r="975" spans="1:15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100"/>
      <c r="L975" s="94"/>
      <c r="M975" s="5"/>
      <c r="N975" s="5"/>
      <c r="O975" s="5"/>
    </row>
    <row r="976" spans="1:15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100"/>
      <c r="L976" s="94"/>
      <c r="M976" s="5"/>
      <c r="N976" s="5"/>
      <c r="O976" s="5"/>
    </row>
    <row r="977" spans="1:15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100"/>
      <c r="L977" s="94"/>
      <c r="M977" s="5"/>
      <c r="N977" s="5"/>
      <c r="O977" s="5"/>
    </row>
    <row r="978" spans="1:15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100"/>
      <c r="L978" s="94"/>
      <c r="M978" s="5"/>
      <c r="N978" s="5"/>
      <c r="O978" s="5"/>
    </row>
    <row r="979" spans="1:15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100"/>
      <c r="L979" s="94"/>
      <c r="M979" s="5"/>
      <c r="N979" s="5"/>
      <c r="O979" s="5"/>
    </row>
    <row r="980" spans="1:15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100"/>
      <c r="L980" s="94"/>
      <c r="M980" s="5"/>
      <c r="N980" s="5"/>
      <c r="O980" s="5"/>
    </row>
    <row r="981" spans="1:15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100"/>
      <c r="L981" s="94"/>
      <c r="M981" s="5"/>
      <c r="N981" s="5"/>
      <c r="O981" s="5"/>
    </row>
    <row r="982" spans="1:15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100"/>
      <c r="L982" s="94"/>
      <c r="M982" s="5"/>
      <c r="N982" s="5"/>
      <c r="O982" s="5"/>
    </row>
    <row r="983" spans="1:15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100"/>
      <c r="L983" s="94"/>
      <c r="M983" s="5"/>
      <c r="N983" s="5"/>
      <c r="O983" s="5"/>
    </row>
    <row r="984" spans="1:15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100"/>
      <c r="L984" s="94"/>
      <c r="M984" s="5"/>
      <c r="N984" s="5"/>
      <c r="O984" s="5"/>
    </row>
    <row r="985" spans="1:15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100"/>
      <c r="L985" s="94"/>
      <c r="M985" s="5"/>
      <c r="N985" s="5"/>
      <c r="O985" s="5"/>
    </row>
    <row r="986" spans="1:15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100"/>
      <c r="L986" s="94"/>
      <c r="M986" s="5"/>
      <c r="N986" s="5"/>
      <c r="O986" s="5"/>
    </row>
    <row r="987" spans="1:15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100"/>
      <c r="L987" s="94"/>
      <c r="M987" s="5"/>
      <c r="N987" s="5"/>
      <c r="O987" s="5"/>
    </row>
    <row r="988" spans="1:15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100"/>
      <c r="L988" s="94"/>
      <c r="M988" s="5"/>
      <c r="N988" s="5"/>
      <c r="O988" s="5"/>
    </row>
    <row r="989" spans="1:15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100"/>
      <c r="L989" s="94"/>
      <c r="M989" s="5"/>
      <c r="N989" s="5"/>
      <c r="O989" s="5"/>
    </row>
    <row r="990" spans="1:15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100"/>
      <c r="L990" s="94"/>
      <c r="M990" s="5"/>
      <c r="N990" s="5"/>
      <c r="O990" s="5"/>
    </row>
    <row r="991" spans="1:15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100"/>
      <c r="L991" s="94"/>
      <c r="M991" s="5"/>
      <c r="N991" s="5"/>
      <c r="O991" s="5"/>
    </row>
    <row r="992" spans="1:15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100"/>
      <c r="L992" s="94"/>
      <c r="M992" s="5"/>
      <c r="N992" s="5"/>
      <c r="O992" s="5"/>
    </row>
    <row r="993" spans="1:15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100"/>
      <c r="L993" s="94"/>
      <c r="M993" s="5"/>
      <c r="N993" s="5"/>
      <c r="O993" s="5"/>
    </row>
    <row r="994" spans="1:15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100"/>
      <c r="L994" s="94"/>
      <c r="M994" s="5"/>
      <c r="N994" s="5"/>
      <c r="O994" s="5"/>
    </row>
    <row r="995" spans="1:15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100"/>
      <c r="L995" s="94"/>
      <c r="M995" s="5"/>
      <c r="N995" s="5"/>
      <c r="O995" s="5"/>
    </row>
    <row r="996" spans="1:15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100"/>
      <c r="L996" s="94"/>
      <c r="M996" s="5"/>
      <c r="N996" s="5"/>
      <c r="O996" s="5"/>
    </row>
    <row r="997" spans="1:15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100"/>
      <c r="L997" s="94"/>
      <c r="M997" s="5"/>
      <c r="N997" s="5"/>
      <c r="O997" s="5"/>
    </row>
    <row r="998" spans="1:15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100"/>
      <c r="L998" s="94"/>
      <c r="M998" s="5"/>
      <c r="N998" s="5"/>
      <c r="O998" s="5"/>
    </row>
    <row r="999" spans="1:15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100"/>
      <c r="L999" s="94"/>
      <c r="M999" s="5"/>
      <c r="N999" s="5"/>
      <c r="O999" s="5"/>
    </row>
    <row r="1000" spans="1:15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100"/>
      <c r="L1000" s="94"/>
      <c r="M1000" s="5"/>
      <c r="N1000" s="5"/>
      <c r="O1000" s="5"/>
    </row>
    <row r="1001" spans="1:15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100"/>
      <c r="L1001" s="94"/>
      <c r="M1001" s="5"/>
      <c r="N1001" s="5"/>
      <c r="O1001" s="5"/>
    </row>
    <row r="1002" spans="1:15" x14ac:dyDescent="0.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100"/>
      <c r="L1002" s="94"/>
      <c r="M1002" s="5"/>
      <c r="N1002" s="5"/>
      <c r="O1002" s="5"/>
    </row>
    <row r="1003" spans="1:15" x14ac:dyDescent="0.2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100"/>
      <c r="L1003" s="94"/>
      <c r="M1003" s="5"/>
      <c r="N1003" s="5"/>
      <c r="O1003" s="5"/>
    </row>
    <row r="1004" spans="1:15" x14ac:dyDescent="0.2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100"/>
      <c r="L1004" s="94"/>
      <c r="M1004" s="5"/>
      <c r="N1004" s="5"/>
      <c r="O1004" s="5"/>
    </row>
    <row r="1005" spans="1:15" x14ac:dyDescent="0.2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100"/>
      <c r="L1005" s="94"/>
      <c r="M1005" s="5"/>
      <c r="N1005" s="5"/>
      <c r="O1005" s="5"/>
    </row>
    <row r="1006" spans="1:15" x14ac:dyDescent="0.2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100"/>
      <c r="L1006" s="94"/>
      <c r="M1006" s="5"/>
      <c r="N1006" s="5"/>
      <c r="O1006" s="5"/>
    </row>
    <row r="1007" spans="1:15" x14ac:dyDescent="0.2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100"/>
      <c r="L1007" s="94"/>
      <c r="M1007" s="5"/>
      <c r="N1007" s="5"/>
      <c r="O1007" s="5"/>
    </row>
    <row r="1008" spans="1:15" x14ac:dyDescent="0.2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100"/>
      <c r="L1008" s="94"/>
      <c r="M1008" s="5"/>
      <c r="N1008" s="5"/>
      <c r="O1008" s="5"/>
    </row>
    <row r="1009" spans="1:15" x14ac:dyDescent="0.2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100"/>
      <c r="L1009" s="94"/>
      <c r="M1009" s="5"/>
      <c r="N1009" s="5"/>
      <c r="O1009" s="5"/>
    </row>
    <row r="1010" spans="1:15" x14ac:dyDescent="0.2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100"/>
      <c r="L1010" s="94"/>
      <c r="M1010" s="5"/>
      <c r="N1010" s="5"/>
      <c r="O1010" s="5"/>
    </row>
    <row r="1011" spans="1:15" x14ac:dyDescent="0.2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100"/>
      <c r="L1011" s="94"/>
      <c r="M1011" s="5"/>
      <c r="N1011" s="5"/>
      <c r="O1011" s="5"/>
    </row>
    <row r="1012" spans="1:15" x14ac:dyDescent="0.2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100"/>
      <c r="L1012" s="94"/>
      <c r="M1012" s="5"/>
      <c r="N1012" s="5"/>
      <c r="O1012" s="5"/>
    </row>
    <row r="1013" spans="1:15" x14ac:dyDescent="0.2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100"/>
      <c r="L1013" s="94"/>
      <c r="M1013" s="5"/>
      <c r="N1013" s="5"/>
      <c r="O1013" s="5"/>
    </row>
    <row r="1014" spans="1:15" x14ac:dyDescent="0.2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100"/>
      <c r="L1014" s="94"/>
      <c r="M1014" s="5"/>
      <c r="N1014" s="5"/>
      <c r="O1014" s="5"/>
    </row>
    <row r="1015" spans="1:15" x14ac:dyDescent="0.2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100"/>
      <c r="L1015" s="94"/>
      <c r="M1015" s="5"/>
      <c r="N1015" s="5"/>
      <c r="O1015" s="5"/>
    </row>
    <row r="1016" spans="1:15" x14ac:dyDescent="0.2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100"/>
      <c r="L1016" s="94"/>
      <c r="M1016" s="5"/>
      <c r="N1016" s="5"/>
      <c r="O1016" s="5"/>
    </row>
    <row r="1017" spans="1:15" x14ac:dyDescent="0.2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100"/>
      <c r="L1017" s="94"/>
      <c r="M1017" s="5"/>
      <c r="N1017" s="5"/>
      <c r="O1017" s="5"/>
    </row>
    <row r="1018" spans="1:15" x14ac:dyDescent="0.2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100"/>
      <c r="L1018" s="94"/>
      <c r="M1018" s="5"/>
      <c r="N1018" s="5"/>
      <c r="O1018" s="5"/>
    </row>
    <row r="1019" spans="1:15" x14ac:dyDescent="0.2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100"/>
      <c r="L1019" s="94"/>
      <c r="M1019" s="5"/>
      <c r="N1019" s="5"/>
      <c r="O1019" s="5"/>
    </row>
    <row r="1020" spans="1:15" x14ac:dyDescent="0.2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100"/>
      <c r="L1020" s="94"/>
      <c r="M1020" s="5"/>
      <c r="N1020" s="5"/>
      <c r="O1020" s="5"/>
    </row>
    <row r="1021" spans="1:15" x14ac:dyDescent="0.2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100"/>
      <c r="L1021" s="94"/>
      <c r="M1021" s="5"/>
      <c r="N1021" s="5"/>
      <c r="O1021" s="5"/>
    </row>
    <row r="1022" spans="1:15" x14ac:dyDescent="0.2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100"/>
      <c r="L1022" s="94"/>
      <c r="M1022" s="5"/>
      <c r="N1022" s="5"/>
      <c r="O1022" s="5"/>
    </row>
    <row r="1023" spans="1:15" x14ac:dyDescent="0.2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100"/>
      <c r="L1023" s="94"/>
      <c r="M1023" s="5"/>
      <c r="N1023" s="5"/>
      <c r="O1023" s="5"/>
    </row>
    <row r="1024" spans="1:15" x14ac:dyDescent="0.2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100"/>
      <c r="L1024" s="94"/>
      <c r="M1024" s="5"/>
      <c r="N1024" s="5"/>
      <c r="O1024" s="5"/>
    </row>
    <row r="1025" spans="1:15" x14ac:dyDescent="0.2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100"/>
      <c r="L1025" s="94"/>
      <c r="M1025" s="5"/>
      <c r="N1025" s="5"/>
      <c r="O1025" s="5"/>
    </row>
    <row r="1026" spans="1:15" x14ac:dyDescent="0.2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100"/>
      <c r="L1026" s="94"/>
      <c r="M1026" s="5"/>
      <c r="N1026" s="5"/>
      <c r="O1026" s="5"/>
    </row>
    <row r="1027" spans="1:15" x14ac:dyDescent="0.2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100"/>
      <c r="L1027" s="94"/>
      <c r="M1027" s="5"/>
      <c r="N1027" s="5"/>
      <c r="O1027" s="5"/>
    </row>
    <row r="1028" spans="1:15" x14ac:dyDescent="0.2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100"/>
      <c r="L1028" s="94"/>
      <c r="M1028" s="5"/>
      <c r="N1028" s="5"/>
      <c r="O1028" s="5"/>
    </row>
    <row r="1029" spans="1:15" x14ac:dyDescent="0.2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100"/>
      <c r="L1029" s="94"/>
      <c r="M1029" s="5"/>
      <c r="N1029" s="5"/>
      <c r="O1029" s="5"/>
    </row>
    <row r="1030" spans="1:15" x14ac:dyDescent="0.2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100"/>
      <c r="L1030" s="94"/>
      <c r="M1030" s="5"/>
      <c r="N1030" s="5"/>
      <c r="O1030" s="5"/>
    </row>
    <row r="1031" spans="1:15" x14ac:dyDescent="0.2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100"/>
      <c r="L1031" s="94"/>
      <c r="M1031" s="5"/>
      <c r="N1031" s="5"/>
      <c r="O1031" s="5"/>
    </row>
    <row r="1032" spans="1:15" x14ac:dyDescent="0.2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100"/>
      <c r="L1032" s="94"/>
      <c r="M1032" s="5"/>
      <c r="N1032" s="5"/>
      <c r="O1032" s="5"/>
    </row>
    <row r="1033" spans="1:15" x14ac:dyDescent="0.2">
      <c r="A1033" s="5"/>
      <c r="B1033" s="5"/>
      <c r="C1033" s="5"/>
      <c r="D1033" s="5"/>
      <c r="E1033" s="5"/>
      <c r="F1033" s="5"/>
      <c r="G1033" s="5"/>
      <c r="H1033" s="5"/>
      <c r="I1033" s="5"/>
      <c r="J1033" s="5"/>
      <c r="K1033" s="100"/>
      <c r="L1033" s="94"/>
      <c r="M1033" s="5"/>
      <c r="N1033" s="5"/>
      <c r="O1033" s="5"/>
    </row>
    <row r="1034" spans="1:15" x14ac:dyDescent="0.2">
      <c r="A1034" s="5"/>
      <c r="B1034" s="5"/>
      <c r="C1034" s="5"/>
      <c r="D1034" s="5"/>
      <c r="E1034" s="5"/>
      <c r="F1034" s="5"/>
      <c r="G1034" s="5"/>
      <c r="H1034" s="5"/>
      <c r="I1034" s="5"/>
      <c r="J1034" s="5"/>
      <c r="K1034" s="100"/>
      <c r="L1034" s="94"/>
      <c r="M1034" s="5"/>
      <c r="N1034" s="5"/>
      <c r="O1034" s="5"/>
    </row>
    <row r="1035" spans="1:15" x14ac:dyDescent="0.2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100"/>
      <c r="L1035" s="94"/>
      <c r="M1035" s="5"/>
      <c r="N1035" s="5"/>
      <c r="O1035" s="5"/>
    </row>
    <row r="1036" spans="1:15" x14ac:dyDescent="0.2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100"/>
      <c r="L1036" s="94"/>
      <c r="M1036" s="5"/>
      <c r="N1036" s="5"/>
      <c r="O1036" s="5"/>
    </row>
    <row r="1037" spans="1:15" x14ac:dyDescent="0.2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100"/>
      <c r="L1037" s="94"/>
      <c r="M1037" s="5"/>
      <c r="N1037" s="5"/>
      <c r="O1037" s="5"/>
    </row>
    <row r="1038" spans="1:15" x14ac:dyDescent="0.2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100"/>
      <c r="L1038" s="94"/>
      <c r="M1038" s="5"/>
      <c r="N1038" s="5"/>
      <c r="O1038" s="5"/>
    </row>
    <row r="1039" spans="1:15" x14ac:dyDescent="0.2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100"/>
      <c r="L1039" s="94"/>
      <c r="M1039" s="5"/>
      <c r="N1039" s="5"/>
      <c r="O1039" s="5"/>
    </row>
    <row r="1040" spans="1:15" x14ac:dyDescent="0.2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100"/>
      <c r="L1040" s="94"/>
      <c r="M1040" s="5"/>
      <c r="N1040" s="5"/>
      <c r="O1040" s="5"/>
    </row>
    <row r="1041" spans="1:15" x14ac:dyDescent="0.2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100"/>
      <c r="L1041" s="94"/>
      <c r="M1041" s="5"/>
      <c r="N1041" s="5"/>
      <c r="O1041" s="5"/>
    </row>
    <row r="1042" spans="1:15" x14ac:dyDescent="0.2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100"/>
      <c r="L1042" s="94"/>
      <c r="M1042" s="5"/>
      <c r="N1042" s="5"/>
      <c r="O1042" s="5"/>
    </row>
    <row r="1043" spans="1:15" x14ac:dyDescent="0.2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100"/>
      <c r="L1043" s="94"/>
      <c r="M1043" s="5"/>
      <c r="N1043" s="5"/>
      <c r="O1043" s="5"/>
    </row>
    <row r="1044" spans="1:15" x14ac:dyDescent="0.2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100"/>
      <c r="L1044" s="94"/>
      <c r="M1044" s="5"/>
      <c r="N1044" s="5"/>
      <c r="O1044" s="5"/>
    </row>
    <row r="1045" spans="1:15" x14ac:dyDescent="0.2">
      <c r="A1045" s="5"/>
      <c r="B1045" s="5"/>
      <c r="C1045" s="5"/>
      <c r="D1045" s="5"/>
      <c r="E1045" s="5"/>
      <c r="F1045" s="5"/>
      <c r="G1045" s="5"/>
      <c r="H1045" s="5"/>
      <c r="I1045" s="5"/>
      <c r="J1045" s="5"/>
      <c r="K1045" s="100"/>
      <c r="L1045" s="94"/>
      <c r="M1045" s="5"/>
      <c r="N1045" s="5"/>
      <c r="O1045" s="5"/>
    </row>
    <row r="1046" spans="1:15" x14ac:dyDescent="0.2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100"/>
      <c r="L1046" s="94"/>
      <c r="M1046" s="5"/>
      <c r="N1046" s="5"/>
      <c r="O1046" s="5"/>
    </row>
    <row r="1047" spans="1:15" x14ac:dyDescent="0.2">
      <c r="A1047" s="5"/>
      <c r="B1047" s="5"/>
      <c r="C1047" s="5"/>
      <c r="D1047" s="5"/>
      <c r="E1047" s="5"/>
      <c r="F1047" s="5"/>
      <c r="G1047" s="5"/>
      <c r="H1047" s="5"/>
      <c r="I1047" s="5"/>
      <c r="J1047" s="5"/>
      <c r="K1047" s="100"/>
      <c r="L1047" s="94"/>
      <c r="M1047" s="5"/>
      <c r="N1047" s="5"/>
      <c r="O1047" s="5"/>
    </row>
    <row r="1048" spans="1:15" x14ac:dyDescent="0.2">
      <c r="A1048" s="5"/>
      <c r="B1048" s="5"/>
      <c r="C1048" s="5"/>
      <c r="D1048" s="5"/>
      <c r="E1048" s="5"/>
      <c r="F1048" s="5"/>
      <c r="G1048" s="5"/>
      <c r="H1048" s="5"/>
      <c r="I1048" s="5"/>
      <c r="J1048" s="5"/>
      <c r="K1048" s="100"/>
      <c r="L1048" s="94"/>
      <c r="M1048" s="5"/>
      <c r="N1048" s="5"/>
      <c r="O1048" s="5"/>
    </row>
    <row r="1049" spans="1:15" x14ac:dyDescent="0.2">
      <c r="A1049" s="5"/>
      <c r="B1049" s="5"/>
      <c r="C1049" s="5"/>
      <c r="D1049" s="5"/>
      <c r="E1049" s="5"/>
      <c r="F1049" s="5"/>
      <c r="G1049" s="5"/>
      <c r="H1049" s="5"/>
      <c r="I1049" s="5"/>
      <c r="J1049" s="5"/>
      <c r="K1049" s="100"/>
      <c r="L1049" s="94"/>
      <c r="M1049" s="5"/>
      <c r="N1049" s="5"/>
      <c r="O1049" s="5"/>
    </row>
    <row r="1050" spans="1:15" x14ac:dyDescent="0.2">
      <c r="A1050" s="5"/>
      <c r="B1050" s="5"/>
      <c r="C1050" s="5"/>
      <c r="D1050" s="5"/>
      <c r="E1050" s="5"/>
      <c r="F1050" s="5"/>
      <c r="G1050" s="5"/>
      <c r="H1050" s="5"/>
      <c r="I1050" s="5"/>
      <c r="J1050" s="5"/>
      <c r="K1050" s="100"/>
      <c r="L1050" s="94"/>
      <c r="M1050" s="5"/>
      <c r="N1050" s="5"/>
      <c r="O1050" s="5"/>
    </row>
    <row r="1051" spans="1:15" x14ac:dyDescent="0.2">
      <c r="A1051" s="5"/>
      <c r="B1051" s="5"/>
      <c r="C1051" s="5"/>
      <c r="D1051" s="5"/>
      <c r="E1051" s="5"/>
      <c r="F1051" s="5"/>
      <c r="G1051" s="5"/>
      <c r="H1051" s="5"/>
      <c r="I1051" s="5"/>
      <c r="J1051" s="5"/>
      <c r="K1051" s="100"/>
      <c r="L1051" s="94"/>
      <c r="M1051" s="5"/>
      <c r="N1051" s="5"/>
      <c r="O1051" s="5"/>
    </row>
    <row r="1052" spans="1:15" x14ac:dyDescent="0.2">
      <c r="A1052" s="5"/>
      <c r="B1052" s="5"/>
      <c r="C1052" s="5"/>
      <c r="D1052" s="5"/>
      <c r="E1052" s="5"/>
      <c r="F1052" s="5"/>
      <c r="G1052" s="5"/>
      <c r="H1052" s="5"/>
      <c r="I1052" s="5"/>
      <c r="J1052" s="5"/>
      <c r="K1052" s="100"/>
      <c r="L1052" s="94"/>
      <c r="M1052" s="5"/>
      <c r="N1052" s="5"/>
      <c r="O1052" s="5"/>
    </row>
    <row r="1053" spans="1:15" x14ac:dyDescent="0.2">
      <c r="A1053" s="5"/>
      <c r="B1053" s="5"/>
      <c r="C1053" s="5"/>
      <c r="D1053" s="5"/>
      <c r="E1053" s="5"/>
      <c r="F1053" s="5"/>
      <c r="G1053" s="5"/>
      <c r="H1053" s="5"/>
      <c r="I1053" s="5"/>
      <c r="J1053" s="5"/>
      <c r="K1053" s="100"/>
      <c r="L1053" s="94"/>
      <c r="M1053" s="5"/>
      <c r="N1053" s="5"/>
      <c r="O1053" s="5"/>
    </row>
    <row r="1054" spans="1:15" x14ac:dyDescent="0.2">
      <c r="A1054" s="5"/>
      <c r="B1054" s="5"/>
      <c r="C1054" s="5"/>
      <c r="D1054" s="5"/>
      <c r="E1054" s="5"/>
      <c r="F1054" s="5"/>
      <c r="G1054" s="5"/>
      <c r="H1054" s="5"/>
      <c r="I1054" s="5"/>
      <c r="J1054" s="5"/>
      <c r="K1054" s="100"/>
      <c r="L1054" s="94"/>
      <c r="M1054" s="5"/>
      <c r="N1054" s="5"/>
      <c r="O1054" s="5"/>
    </row>
    <row r="1055" spans="1:15" x14ac:dyDescent="0.2">
      <c r="A1055" s="5"/>
      <c r="B1055" s="5"/>
      <c r="C1055" s="5"/>
      <c r="D1055" s="5"/>
      <c r="E1055" s="5"/>
      <c r="F1055" s="5"/>
      <c r="G1055" s="5"/>
      <c r="H1055" s="5"/>
      <c r="I1055" s="5"/>
      <c r="J1055" s="5"/>
      <c r="K1055" s="100"/>
      <c r="L1055" s="94"/>
      <c r="M1055" s="5"/>
      <c r="N1055" s="5"/>
      <c r="O1055" s="5"/>
    </row>
    <row r="1056" spans="1:15" x14ac:dyDescent="0.2">
      <c r="A1056" s="5"/>
      <c r="B1056" s="5"/>
      <c r="C1056" s="5"/>
      <c r="D1056" s="5"/>
      <c r="E1056" s="5"/>
      <c r="F1056" s="5"/>
      <c r="G1056" s="5"/>
      <c r="H1056" s="5"/>
      <c r="I1056" s="5"/>
      <c r="J1056" s="5"/>
      <c r="K1056" s="100"/>
      <c r="L1056" s="94"/>
      <c r="M1056" s="5"/>
      <c r="N1056" s="5"/>
      <c r="O1056" s="5"/>
    </row>
    <row r="1057" spans="1:15" x14ac:dyDescent="0.2">
      <c r="A1057" s="5"/>
      <c r="B1057" s="5"/>
      <c r="C1057" s="5"/>
      <c r="D1057" s="5"/>
      <c r="E1057" s="5"/>
      <c r="F1057" s="5"/>
      <c r="G1057" s="5"/>
      <c r="H1057" s="5"/>
      <c r="I1057" s="5"/>
      <c r="J1057" s="5"/>
      <c r="K1057" s="100"/>
      <c r="L1057" s="94"/>
      <c r="M1057" s="5"/>
      <c r="N1057" s="5"/>
      <c r="O1057" s="5"/>
    </row>
    <row r="1058" spans="1:15" x14ac:dyDescent="0.2">
      <c r="A1058" s="5"/>
      <c r="B1058" s="5"/>
      <c r="C1058" s="5"/>
      <c r="D1058" s="5"/>
      <c r="E1058" s="5"/>
      <c r="F1058" s="5"/>
      <c r="G1058" s="5"/>
      <c r="H1058" s="5"/>
      <c r="I1058" s="5"/>
      <c r="J1058" s="5"/>
      <c r="K1058" s="100"/>
      <c r="L1058" s="94"/>
      <c r="M1058" s="5"/>
      <c r="N1058" s="5"/>
      <c r="O1058" s="5"/>
    </row>
    <row r="1059" spans="1:15" x14ac:dyDescent="0.2">
      <c r="A1059" s="5"/>
      <c r="B1059" s="5"/>
      <c r="C1059" s="5"/>
      <c r="D1059" s="5"/>
      <c r="E1059" s="5"/>
      <c r="F1059" s="5"/>
      <c r="G1059" s="5"/>
      <c r="H1059" s="5"/>
      <c r="I1059" s="5"/>
      <c r="J1059" s="5"/>
      <c r="K1059" s="100"/>
      <c r="L1059" s="94"/>
      <c r="M1059" s="5"/>
      <c r="N1059" s="5"/>
      <c r="O1059" s="5"/>
    </row>
    <row r="1060" spans="1:15" x14ac:dyDescent="0.2">
      <c r="A1060" s="5"/>
      <c r="B1060" s="5"/>
      <c r="C1060" s="5"/>
      <c r="D1060" s="5"/>
      <c r="E1060" s="5"/>
      <c r="F1060" s="5"/>
      <c r="G1060" s="5"/>
      <c r="H1060" s="5"/>
      <c r="I1060" s="5"/>
      <c r="J1060" s="5"/>
      <c r="K1060" s="100"/>
      <c r="L1060" s="94"/>
      <c r="M1060" s="5"/>
      <c r="N1060" s="5"/>
      <c r="O1060" s="5"/>
    </row>
    <row r="1061" spans="1:15" x14ac:dyDescent="0.2">
      <c r="A1061" s="5"/>
      <c r="B1061" s="5"/>
      <c r="C1061" s="5"/>
      <c r="D1061" s="5"/>
      <c r="E1061" s="5"/>
      <c r="F1061" s="5"/>
      <c r="G1061" s="5"/>
      <c r="H1061" s="5"/>
      <c r="I1061" s="5"/>
      <c r="J1061" s="5"/>
      <c r="K1061" s="100"/>
      <c r="L1061" s="94"/>
      <c r="M1061" s="5"/>
      <c r="N1061" s="5"/>
      <c r="O1061" s="5"/>
    </row>
    <row r="1062" spans="1:15" x14ac:dyDescent="0.2">
      <c r="A1062" s="5"/>
      <c r="B1062" s="5"/>
      <c r="C1062" s="5"/>
      <c r="D1062" s="5"/>
      <c r="E1062" s="5"/>
      <c r="F1062" s="5"/>
      <c r="G1062" s="5"/>
      <c r="H1062" s="5"/>
      <c r="I1062" s="5"/>
      <c r="J1062" s="5"/>
      <c r="K1062" s="100"/>
      <c r="L1062" s="94"/>
      <c r="M1062" s="5"/>
      <c r="N1062" s="5"/>
      <c r="O1062" s="5"/>
    </row>
    <row r="1063" spans="1:15" x14ac:dyDescent="0.2">
      <c r="A1063" s="5"/>
      <c r="B1063" s="5"/>
      <c r="C1063" s="5"/>
      <c r="D1063" s="5"/>
      <c r="E1063" s="5"/>
      <c r="F1063" s="5"/>
      <c r="G1063" s="5"/>
      <c r="H1063" s="5"/>
      <c r="I1063" s="5"/>
      <c r="J1063" s="5"/>
      <c r="K1063" s="100"/>
      <c r="L1063" s="94"/>
      <c r="M1063" s="5"/>
      <c r="N1063" s="5"/>
      <c r="O1063" s="5"/>
    </row>
    <row r="1064" spans="1:15" x14ac:dyDescent="0.2">
      <c r="A1064" s="5"/>
      <c r="B1064" s="5"/>
      <c r="C1064" s="5"/>
      <c r="D1064" s="5"/>
      <c r="E1064" s="5"/>
      <c r="F1064" s="5"/>
      <c r="G1064" s="5"/>
      <c r="H1064" s="5"/>
      <c r="I1064" s="5"/>
      <c r="J1064" s="5"/>
      <c r="K1064" s="100"/>
      <c r="L1064" s="94"/>
      <c r="M1064" s="5"/>
      <c r="N1064" s="5"/>
      <c r="O1064" s="5"/>
    </row>
    <row r="1065" spans="1:15" x14ac:dyDescent="0.2">
      <c r="A1065" s="5"/>
      <c r="B1065" s="5"/>
      <c r="C1065" s="5"/>
      <c r="D1065" s="5"/>
      <c r="E1065" s="5"/>
      <c r="F1065" s="5"/>
      <c r="G1065" s="5"/>
      <c r="H1065" s="5"/>
      <c r="I1065" s="5"/>
      <c r="J1065" s="5"/>
      <c r="K1065" s="100"/>
      <c r="L1065" s="94"/>
      <c r="M1065" s="5"/>
      <c r="N1065" s="5"/>
      <c r="O1065" s="5"/>
    </row>
    <row r="1066" spans="1:15" x14ac:dyDescent="0.2">
      <c r="A1066" s="5"/>
      <c r="B1066" s="5"/>
      <c r="C1066" s="5"/>
      <c r="D1066" s="5"/>
      <c r="E1066" s="5"/>
      <c r="F1066" s="5"/>
      <c r="G1066" s="5"/>
      <c r="H1066" s="5"/>
      <c r="I1066" s="5"/>
      <c r="J1066" s="5"/>
      <c r="K1066" s="100"/>
      <c r="L1066" s="94"/>
      <c r="M1066" s="5"/>
      <c r="N1066" s="5"/>
      <c r="O1066" s="5"/>
    </row>
    <row r="1067" spans="1:15" x14ac:dyDescent="0.2">
      <c r="A1067" s="5"/>
      <c r="B1067" s="5"/>
      <c r="C1067" s="5"/>
      <c r="D1067" s="5"/>
      <c r="E1067" s="5"/>
      <c r="F1067" s="5"/>
      <c r="G1067" s="5"/>
      <c r="H1067" s="5"/>
      <c r="I1067" s="5"/>
      <c r="J1067" s="5"/>
      <c r="K1067" s="100"/>
      <c r="L1067" s="94"/>
      <c r="M1067" s="5"/>
      <c r="N1067" s="5"/>
      <c r="O1067" s="5"/>
    </row>
    <row r="1068" spans="1:15" x14ac:dyDescent="0.2">
      <c r="A1068" s="5"/>
      <c r="B1068" s="5"/>
      <c r="C1068" s="5"/>
      <c r="D1068" s="5"/>
      <c r="E1068" s="5"/>
      <c r="F1068" s="5"/>
      <c r="G1068" s="5"/>
      <c r="H1068" s="5"/>
      <c r="I1068" s="5"/>
      <c r="J1068" s="5"/>
      <c r="K1068" s="100"/>
      <c r="L1068" s="94"/>
      <c r="M1068" s="5"/>
      <c r="N1068" s="5"/>
      <c r="O1068" s="5"/>
    </row>
    <row r="1069" spans="1:15" x14ac:dyDescent="0.2">
      <c r="A1069" s="5"/>
      <c r="B1069" s="5"/>
      <c r="C1069" s="5"/>
      <c r="D1069" s="5"/>
      <c r="E1069" s="5"/>
      <c r="F1069" s="5"/>
      <c r="G1069" s="5"/>
      <c r="H1069" s="5"/>
      <c r="I1069" s="5"/>
      <c r="J1069" s="5"/>
      <c r="K1069" s="100"/>
      <c r="L1069" s="94"/>
      <c r="M1069" s="5"/>
      <c r="N1069" s="5"/>
      <c r="O1069" s="5"/>
    </row>
    <row r="1070" spans="1:15" x14ac:dyDescent="0.2">
      <c r="A1070" s="5"/>
      <c r="B1070" s="5"/>
      <c r="C1070" s="5"/>
      <c r="D1070" s="5"/>
      <c r="E1070" s="5"/>
      <c r="F1070" s="5"/>
      <c r="G1070" s="5"/>
      <c r="H1070" s="5"/>
      <c r="I1070" s="5"/>
      <c r="J1070" s="5"/>
      <c r="K1070" s="100"/>
      <c r="L1070" s="94"/>
      <c r="M1070" s="5"/>
      <c r="N1070" s="5"/>
      <c r="O1070" s="5"/>
    </row>
    <row r="1071" spans="1:15" x14ac:dyDescent="0.2">
      <c r="A1071" s="5"/>
      <c r="B1071" s="5"/>
      <c r="C1071" s="5"/>
      <c r="D1071" s="5"/>
      <c r="E1071" s="5"/>
      <c r="F1071" s="5"/>
      <c r="G1071" s="5"/>
      <c r="H1071" s="5"/>
      <c r="I1071" s="5"/>
      <c r="J1071" s="5"/>
      <c r="K1071" s="100"/>
      <c r="L1071" s="94"/>
      <c r="M1071" s="5"/>
      <c r="N1071" s="5"/>
      <c r="O1071" s="5"/>
    </row>
    <row r="1072" spans="1:15" x14ac:dyDescent="0.2">
      <c r="A1072" s="5"/>
      <c r="B1072" s="5"/>
      <c r="C1072" s="5"/>
      <c r="D1072" s="5"/>
      <c r="E1072" s="5"/>
      <c r="F1072" s="5"/>
      <c r="G1072" s="5"/>
      <c r="H1072" s="5"/>
      <c r="I1072" s="5"/>
      <c r="J1072" s="5"/>
      <c r="K1072" s="100"/>
      <c r="L1072" s="94"/>
      <c r="M1072" s="5"/>
      <c r="N1072" s="5"/>
      <c r="O1072" s="5"/>
    </row>
    <row r="1073" spans="1:15" x14ac:dyDescent="0.2">
      <c r="A1073" s="5"/>
      <c r="B1073" s="5"/>
      <c r="C1073" s="5"/>
      <c r="D1073" s="5"/>
      <c r="E1073" s="5"/>
      <c r="F1073" s="5"/>
      <c r="G1073" s="5"/>
      <c r="H1073" s="5"/>
      <c r="I1073" s="5"/>
      <c r="J1073" s="5"/>
      <c r="K1073" s="100"/>
      <c r="L1073" s="94"/>
      <c r="M1073" s="5"/>
      <c r="N1073" s="5"/>
      <c r="O1073" s="5"/>
    </row>
    <row r="1074" spans="1:15" x14ac:dyDescent="0.2">
      <c r="A1074" s="5"/>
      <c r="B1074" s="5"/>
      <c r="C1074" s="5"/>
      <c r="D1074" s="5"/>
      <c r="E1074" s="5"/>
      <c r="F1074" s="5"/>
      <c r="G1074" s="5"/>
      <c r="H1074" s="5"/>
      <c r="I1074" s="5"/>
      <c r="J1074" s="5"/>
      <c r="K1074" s="100"/>
      <c r="L1074" s="94"/>
      <c r="M1074" s="5"/>
      <c r="N1074" s="5"/>
      <c r="O1074" s="5"/>
    </row>
    <row r="1075" spans="1:15" x14ac:dyDescent="0.2">
      <c r="A1075" s="5"/>
      <c r="B1075" s="5"/>
      <c r="C1075" s="5"/>
      <c r="D1075" s="5"/>
      <c r="E1075" s="5"/>
      <c r="F1075" s="5"/>
      <c r="G1075" s="5"/>
      <c r="H1075" s="5"/>
      <c r="I1075" s="5"/>
      <c r="J1075" s="5"/>
      <c r="K1075" s="100"/>
      <c r="L1075" s="94"/>
      <c r="M1075" s="5"/>
      <c r="N1075" s="5"/>
      <c r="O1075" s="5"/>
    </row>
    <row r="1076" spans="1:15" x14ac:dyDescent="0.2">
      <c r="A1076" s="5"/>
      <c r="B1076" s="5"/>
      <c r="C1076" s="5"/>
      <c r="D1076" s="5"/>
      <c r="E1076" s="5"/>
      <c r="F1076" s="5"/>
      <c r="G1076" s="5"/>
      <c r="H1076" s="5"/>
      <c r="I1076" s="5"/>
      <c r="J1076" s="5"/>
      <c r="K1076" s="100"/>
      <c r="L1076" s="94"/>
      <c r="M1076" s="5"/>
      <c r="N1076" s="5"/>
      <c r="O1076" s="5"/>
    </row>
    <row r="1077" spans="1:15" x14ac:dyDescent="0.2">
      <c r="A1077" s="5"/>
      <c r="B1077" s="5"/>
      <c r="C1077" s="5"/>
      <c r="D1077" s="5"/>
      <c r="E1077" s="5"/>
      <c r="F1077" s="5"/>
      <c r="G1077" s="5"/>
      <c r="H1077" s="5"/>
      <c r="I1077" s="5"/>
      <c r="J1077" s="5"/>
      <c r="K1077" s="100"/>
      <c r="L1077" s="94"/>
      <c r="M1077" s="5"/>
      <c r="N1077" s="5"/>
      <c r="O1077" s="5"/>
    </row>
    <row r="1078" spans="1:15" x14ac:dyDescent="0.2">
      <c r="A1078" s="5"/>
      <c r="B1078" s="5"/>
      <c r="C1078" s="5"/>
      <c r="D1078" s="5"/>
      <c r="E1078" s="5"/>
      <c r="F1078" s="5"/>
      <c r="G1078" s="5"/>
      <c r="H1078" s="5"/>
      <c r="I1078" s="5"/>
      <c r="J1078" s="5"/>
      <c r="K1078" s="100"/>
      <c r="L1078" s="94"/>
      <c r="M1078" s="5"/>
      <c r="N1078" s="5"/>
      <c r="O1078" s="5"/>
    </row>
    <row r="1079" spans="1:15" x14ac:dyDescent="0.2">
      <c r="A1079" s="5"/>
      <c r="B1079" s="5"/>
      <c r="C1079" s="5"/>
      <c r="D1079" s="5"/>
      <c r="E1079" s="5"/>
      <c r="F1079" s="5"/>
      <c r="G1079" s="5"/>
      <c r="H1079" s="5"/>
      <c r="I1079" s="5"/>
      <c r="J1079" s="5"/>
      <c r="K1079" s="100"/>
      <c r="L1079" s="94"/>
      <c r="M1079" s="5"/>
      <c r="N1079" s="5"/>
      <c r="O1079" s="5"/>
    </row>
    <row r="1080" spans="1:15" x14ac:dyDescent="0.2">
      <c r="A1080" s="5"/>
      <c r="B1080" s="5"/>
      <c r="C1080" s="5"/>
      <c r="D1080" s="5"/>
      <c r="E1080" s="5"/>
      <c r="F1080" s="5"/>
      <c r="G1080" s="5"/>
      <c r="H1080" s="5"/>
      <c r="I1080" s="5"/>
      <c r="J1080" s="5"/>
      <c r="K1080" s="100"/>
      <c r="L1080" s="94"/>
      <c r="M1080" s="5"/>
      <c r="N1080" s="5"/>
      <c r="O1080" s="5"/>
    </row>
    <row r="1081" spans="1:15" x14ac:dyDescent="0.2">
      <c r="A1081" s="5"/>
      <c r="B1081" s="5"/>
      <c r="C1081" s="5"/>
      <c r="D1081" s="5"/>
      <c r="E1081" s="5"/>
      <c r="F1081" s="5"/>
      <c r="G1081" s="5"/>
      <c r="H1081" s="5"/>
      <c r="I1081" s="5"/>
      <c r="J1081" s="5"/>
      <c r="K1081" s="100"/>
      <c r="L1081" s="94"/>
      <c r="M1081" s="5"/>
      <c r="N1081" s="5"/>
      <c r="O1081" s="5"/>
    </row>
    <row r="1082" spans="1:15" x14ac:dyDescent="0.2">
      <c r="A1082" s="5"/>
      <c r="B1082" s="5"/>
      <c r="C1082" s="5"/>
      <c r="D1082" s="5"/>
      <c r="E1082" s="5"/>
      <c r="F1082" s="5"/>
      <c r="G1082" s="5"/>
      <c r="H1082" s="5"/>
      <c r="I1082" s="5"/>
      <c r="J1082" s="5"/>
      <c r="K1082" s="100"/>
      <c r="L1082" s="94"/>
      <c r="M1082" s="5"/>
      <c r="N1082" s="5"/>
      <c r="O1082" s="5"/>
    </row>
    <row r="1083" spans="1:15" x14ac:dyDescent="0.2">
      <c r="A1083" s="5"/>
      <c r="B1083" s="5"/>
      <c r="C1083" s="5"/>
      <c r="D1083" s="5"/>
      <c r="E1083" s="5"/>
      <c r="F1083" s="5"/>
      <c r="G1083" s="5"/>
      <c r="H1083" s="5"/>
      <c r="I1083" s="5"/>
      <c r="J1083" s="5"/>
      <c r="K1083" s="100"/>
      <c r="L1083" s="94"/>
      <c r="M1083" s="5"/>
      <c r="N1083" s="5"/>
      <c r="O1083" s="5"/>
    </row>
    <row r="1084" spans="1:15" x14ac:dyDescent="0.2">
      <c r="A1084" s="5"/>
      <c r="B1084" s="5"/>
      <c r="C1084" s="5"/>
      <c r="D1084" s="5"/>
      <c r="E1084" s="5"/>
      <c r="F1084" s="5"/>
      <c r="G1084" s="5"/>
      <c r="H1084" s="5"/>
      <c r="I1084" s="5"/>
      <c r="J1084" s="5"/>
      <c r="K1084" s="100"/>
      <c r="L1084" s="94"/>
      <c r="M1084" s="5"/>
      <c r="N1084" s="5"/>
      <c r="O1084" s="5"/>
    </row>
    <row r="1085" spans="1:15" x14ac:dyDescent="0.2">
      <c r="A1085" s="5"/>
      <c r="B1085" s="5"/>
      <c r="C1085" s="5"/>
      <c r="D1085" s="5"/>
      <c r="E1085" s="5"/>
      <c r="F1085" s="5"/>
      <c r="G1085" s="5"/>
      <c r="H1085" s="5"/>
      <c r="I1085" s="5"/>
      <c r="J1085" s="5"/>
      <c r="K1085" s="100"/>
      <c r="L1085" s="94"/>
      <c r="M1085" s="5"/>
      <c r="N1085" s="5"/>
      <c r="O1085" s="5"/>
    </row>
    <row r="1086" spans="1:15" x14ac:dyDescent="0.2">
      <c r="A1086" s="5"/>
      <c r="B1086" s="5"/>
      <c r="C1086" s="5"/>
      <c r="D1086" s="5"/>
      <c r="E1086" s="5"/>
      <c r="F1086" s="5"/>
      <c r="G1086" s="5"/>
      <c r="H1086" s="5"/>
      <c r="I1086" s="5"/>
      <c r="J1086" s="5"/>
      <c r="K1086" s="100"/>
      <c r="L1086" s="94"/>
      <c r="M1086" s="5"/>
      <c r="N1086" s="5"/>
      <c r="O1086" s="5"/>
    </row>
    <row r="1087" spans="1:15" x14ac:dyDescent="0.2">
      <c r="A1087" s="5"/>
      <c r="B1087" s="5"/>
      <c r="C1087" s="5"/>
      <c r="D1087" s="5"/>
      <c r="E1087" s="5"/>
      <c r="F1087" s="5"/>
      <c r="G1087" s="5"/>
      <c r="H1087" s="5"/>
      <c r="I1087" s="5"/>
      <c r="J1087" s="5"/>
      <c r="K1087" s="100"/>
      <c r="L1087" s="94"/>
      <c r="M1087" s="5"/>
      <c r="N1087" s="5"/>
      <c r="O1087" s="5"/>
    </row>
    <row r="1088" spans="1:15" x14ac:dyDescent="0.2">
      <c r="A1088" s="5"/>
      <c r="B1088" s="5"/>
      <c r="C1088" s="5"/>
      <c r="D1088" s="5"/>
      <c r="E1088" s="5"/>
      <c r="F1088" s="5"/>
      <c r="G1088" s="5"/>
      <c r="H1088" s="5"/>
      <c r="I1088" s="5"/>
      <c r="J1088" s="5"/>
      <c r="K1088" s="100"/>
      <c r="L1088" s="94"/>
      <c r="M1088" s="5"/>
      <c r="N1088" s="5"/>
      <c r="O1088" s="5"/>
    </row>
    <row r="1089" spans="1:15" x14ac:dyDescent="0.2">
      <c r="A1089" s="5"/>
      <c r="B1089" s="5"/>
      <c r="C1089" s="5"/>
      <c r="D1089" s="5"/>
      <c r="E1089" s="5"/>
      <c r="F1089" s="5"/>
      <c r="G1089" s="5"/>
      <c r="H1089" s="5"/>
      <c r="I1089" s="5"/>
      <c r="J1089" s="5"/>
      <c r="K1089" s="100"/>
      <c r="L1089" s="94"/>
      <c r="M1089" s="5"/>
      <c r="N1089" s="5"/>
      <c r="O1089" s="5"/>
    </row>
    <row r="1090" spans="1:15" x14ac:dyDescent="0.2">
      <c r="A1090" s="5"/>
      <c r="B1090" s="5"/>
      <c r="C1090" s="5"/>
      <c r="D1090" s="5"/>
      <c r="E1090" s="5"/>
      <c r="F1090" s="5"/>
      <c r="G1090" s="5"/>
      <c r="H1090" s="5"/>
      <c r="I1090" s="5"/>
      <c r="J1090" s="5"/>
      <c r="K1090" s="100"/>
      <c r="L1090" s="94"/>
      <c r="M1090" s="5"/>
      <c r="N1090" s="5"/>
      <c r="O1090" s="5"/>
    </row>
    <row r="1091" spans="1:15" x14ac:dyDescent="0.2">
      <c r="A1091" s="5"/>
      <c r="B1091" s="5"/>
      <c r="C1091" s="5"/>
      <c r="D1091" s="5"/>
      <c r="E1091" s="5"/>
      <c r="F1091" s="5"/>
      <c r="G1091" s="5"/>
      <c r="H1091" s="5"/>
      <c r="I1091" s="5"/>
      <c r="J1091" s="5"/>
      <c r="K1091" s="100"/>
      <c r="L1091" s="94"/>
      <c r="M1091" s="5"/>
      <c r="N1091" s="5"/>
      <c r="O1091" s="5"/>
    </row>
    <row r="1092" spans="1:15" x14ac:dyDescent="0.2">
      <c r="A1092" s="5"/>
      <c r="B1092" s="5"/>
      <c r="C1092" s="5"/>
      <c r="D1092" s="5"/>
      <c r="E1092" s="5"/>
      <c r="F1092" s="5"/>
      <c r="G1092" s="5"/>
      <c r="H1092" s="5"/>
      <c r="I1092" s="5"/>
      <c r="J1092" s="5"/>
      <c r="K1092" s="100"/>
      <c r="L1092" s="94"/>
      <c r="M1092" s="5"/>
      <c r="N1092" s="5"/>
      <c r="O1092" s="5"/>
    </row>
    <row r="1093" spans="1:15" x14ac:dyDescent="0.2">
      <c r="A1093" s="5"/>
      <c r="B1093" s="5"/>
      <c r="C1093" s="5"/>
      <c r="D1093" s="5"/>
      <c r="E1093" s="5"/>
      <c r="F1093" s="5"/>
      <c r="G1093" s="5"/>
      <c r="H1093" s="5"/>
      <c r="I1093" s="5"/>
      <c r="J1093" s="5"/>
      <c r="K1093" s="100"/>
      <c r="L1093" s="94"/>
      <c r="M1093" s="5"/>
      <c r="N1093" s="5"/>
      <c r="O1093" s="5"/>
    </row>
    <row r="1094" spans="1:15" x14ac:dyDescent="0.2">
      <c r="A1094" s="5"/>
      <c r="B1094" s="5"/>
      <c r="C1094" s="5"/>
      <c r="D1094" s="5"/>
      <c r="E1094" s="5"/>
      <c r="F1094" s="5"/>
      <c r="G1094" s="5"/>
      <c r="H1094" s="5"/>
      <c r="I1094" s="5"/>
      <c r="J1094" s="5"/>
      <c r="K1094" s="100"/>
      <c r="L1094" s="94"/>
      <c r="M1094" s="5"/>
      <c r="N1094" s="5"/>
      <c r="O1094" s="5"/>
    </row>
    <row r="1095" spans="1:15" x14ac:dyDescent="0.2">
      <c r="A1095" s="5"/>
      <c r="B1095" s="5"/>
      <c r="C1095" s="5"/>
      <c r="D1095" s="5"/>
      <c r="E1095" s="5"/>
      <c r="F1095" s="5"/>
      <c r="G1095" s="5"/>
      <c r="H1095" s="5"/>
      <c r="I1095" s="5"/>
      <c r="J1095" s="5"/>
      <c r="K1095" s="100"/>
      <c r="L1095" s="94"/>
      <c r="M1095" s="5"/>
      <c r="N1095" s="5"/>
      <c r="O1095" s="5"/>
    </row>
    <row r="1096" spans="1:15" x14ac:dyDescent="0.2">
      <c r="A1096" s="5"/>
      <c r="B1096" s="5"/>
      <c r="C1096" s="5"/>
      <c r="D1096" s="5"/>
      <c r="E1096" s="5"/>
      <c r="F1096" s="5"/>
      <c r="G1096" s="5"/>
      <c r="H1096" s="5"/>
      <c r="I1096" s="5"/>
      <c r="J1096" s="5"/>
      <c r="K1096" s="100"/>
      <c r="L1096" s="94"/>
      <c r="M1096" s="5"/>
      <c r="N1096" s="5"/>
      <c r="O1096" s="5"/>
    </row>
    <row r="1097" spans="1:15" x14ac:dyDescent="0.2">
      <c r="A1097" s="5"/>
      <c r="B1097" s="5"/>
      <c r="C1097" s="5"/>
      <c r="D1097" s="5"/>
      <c r="E1097" s="5"/>
      <c r="F1097" s="5"/>
      <c r="G1097" s="5"/>
      <c r="H1097" s="5"/>
      <c r="I1097" s="5"/>
      <c r="J1097" s="5"/>
      <c r="K1097" s="100"/>
      <c r="L1097" s="94"/>
      <c r="M1097" s="5"/>
      <c r="N1097" s="5"/>
      <c r="O1097" s="5"/>
    </row>
    <row r="1098" spans="1:15" x14ac:dyDescent="0.2">
      <c r="A1098" s="5"/>
      <c r="B1098" s="5"/>
      <c r="C1098" s="5"/>
      <c r="D1098" s="5"/>
      <c r="E1098" s="5"/>
      <c r="F1098" s="5"/>
      <c r="G1098" s="5"/>
      <c r="H1098" s="5"/>
      <c r="I1098" s="5"/>
      <c r="J1098" s="5"/>
      <c r="K1098" s="100"/>
      <c r="L1098" s="94"/>
      <c r="M1098" s="5"/>
      <c r="N1098" s="5"/>
      <c r="O1098" s="5"/>
    </row>
    <row r="1099" spans="1:15" x14ac:dyDescent="0.2">
      <c r="A1099" s="5"/>
      <c r="B1099" s="5"/>
      <c r="C1099" s="5"/>
      <c r="D1099" s="5"/>
      <c r="E1099" s="5"/>
      <c r="F1099" s="5"/>
      <c r="G1099" s="5"/>
      <c r="H1099" s="5"/>
      <c r="I1099" s="5"/>
      <c r="J1099" s="5"/>
      <c r="K1099" s="100"/>
      <c r="L1099" s="94"/>
      <c r="M1099" s="5"/>
      <c r="N1099" s="5"/>
      <c r="O1099" s="5"/>
    </row>
    <row r="1100" spans="1:15" x14ac:dyDescent="0.2">
      <c r="A1100" s="5"/>
      <c r="B1100" s="5"/>
      <c r="C1100" s="5"/>
      <c r="D1100" s="5"/>
      <c r="E1100" s="5"/>
      <c r="F1100" s="5"/>
      <c r="G1100" s="5"/>
      <c r="H1100" s="5"/>
      <c r="I1100" s="5"/>
      <c r="J1100" s="5"/>
      <c r="K1100" s="100"/>
      <c r="L1100" s="94"/>
      <c r="M1100" s="5"/>
      <c r="N1100" s="5"/>
      <c r="O1100" s="5"/>
    </row>
    <row r="1101" spans="1:15" x14ac:dyDescent="0.2">
      <c r="A1101" s="5"/>
      <c r="B1101" s="5"/>
      <c r="C1101" s="5"/>
      <c r="D1101" s="5"/>
      <c r="E1101" s="5"/>
      <c r="F1101" s="5"/>
      <c r="G1101" s="5"/>
      <c r="H1101" s="5"/>
      <c r="I1101" s="5"/>
      <c r="J1101" s="5"/>
      <c r="K1101" s="100"/>
      <c r="L1101" s="94"/>
      <c r="M1101" s="5"/>
      <c r="N1101" s="5"/>
      <c r="O1101" s="5"/>
    </row>
    <row r="1102" spans="1:15" x14ac:dyDescent="0.2">
      <c r="A1102" s="5"/>
      <c r="B1102" s="5"/>
      <c r="C1102" s="5"/>
      <c r="D1102" s="5"/>
      <c r="E1102" s="5"/>
      <c r="F1102" s="5"/>
      <c r="G1102" s="5"/>
      <c r="H1102" s="5"/>
      <c r="I1102" s="5"/>
      <c r="J1102" s="5"/>
      <c r="K1102" s="100"/>
      <c r="L1102" s="94"/>
      <c r="M1102" s="5"/>
      <c r="N1102" s="5"/>
      <c r="O1102" s="5"/>
    </row>
    <row r="1103" spans="1:15" x14ac:dyDescent="0.2">
      <c r="A1103" s="5"/>
      <c r="B1103" s="5"/>
      <c r="C1103" s="5"/>
      <c r="D1103" s="5"/>
      <c r="E1103" s="5"/>
      <c r="F1103" s="5"/>
      <c r="G1103" s="5"/>
      <c r="H1103" s="5"/>
      <c r="I1103" s="5"/>
      <c r="J1103" s="5"/>
      <c r="K1103" s="100"/>
      <c r="L1103" s="94"/>
      <c r="M1103" s="5"/>
      <c r="N1103" s="5"/>
      <c r="O1103" s="5"/>
    </row>
    <row r="1104" spans="1:15" x14ac:dyDescent="0.2">
      <c r="A1104" s="5"/>
      <c r="B1104" s="5"/>
      <c r="C1104" s="5"/>
      <c r="D1104" s="5"/>
      <c r="E1104" s="5"/>
      <c r="F1104" s="5"/>
      <c r="G1104" s="5"/>
      <c r="H1104" s="5"/>
      <c r="I1104" s="5"/>
      <c r="J1104" s="5"/>
      <c r="K1104" s="100"/>
      <c r="L1104" s="94"/>
      <c r="M1104" s="5"/>
      <c r="N1104" s="5"/>
      <c r="O1104" s="5"/>
    </row>
    <row r="1105" spans="1:15" x14ac:dyDescent="0.2">
      <c r="A1105" s="5"/>
      <c r="B1105" s="5"/>
      <c r="C1105" s="5"/>
      <c r="D1105" s="5"/>
      <c r="E1105" s="5"/>
      <c r="F1105" s="5"/>
      <c r="G1105" s="5"/>
      <c r="H1105" s="5"/>
      <c r="I1105" s="5"/>
      <c r="J1105" s="5"/>
      <c r="K1105" s="100"/>
      <c r="L1105" s="94"/>
      <c r="M1105" s="5"/>
      <c r="N1105" s="5"/>
      <c r="O1105" s="5"/>
    </row>
    <row r="1106" spans="1:15" x14ac:dyDescent="0.2">
      <c r="A1106" s="5"/>
      <c r="B1106" s="5"/>
      <c r="C1106" s="5"/>
      <c r="D1106" s="5"/>
      <c r="E1106" s="5"/>
      <c r="F1106" s="5"/>
      <c r="G1106" s="5"/>
      <c r="H1106" s="5"/>
      <c r="I1106" s="5"/>
      <c r="J1106" s="5"/>
      <c r="K1106" s="100"/>
      <c r="L1106" s="94"/>
      <c r="M1106" s="5"/>
      <c r="N1106" s="5"/>
      <c r="O1106" s="5"/>
    </row>
    <row r="1107" spans="1:15" x14ac:dyDescent="0.2">
      <c r="A1107" s="5"/>
      <c r="B1107" s="5"/>
      <c r="C1107" s="5"/>
      <c r="D1107" s="5"/>
      <c r="E1107" s="5"/>
      <c r="F1107" s="5"/>
      <c r="G1107" s="5"/>
      <c r="H1107" s="5"/>
      <c r="I1107" s="5"/>
      <c r="J1107" s="5"/>
      <c r="K1107" s="100"/>
      <c r="L1107" s="94"/>
      <c r="M1107" s="5"/>
      <c r="N1107" s="5"/>
      <c r="O1107" s="5"/>
    </row>
    <row r="1108" spans="1:15" x14ac:dyDescent="0.2">
      <c r="A1108" s="5"/>
      <c r="B1108" s="5"/>
      <c r="C1108" s="5"/>
      <c r="D1108" s="5"/>
      <c r="E1108" s="5"/>
      <c r="F1108" s="5"/>
      <c r="G1108" s="5"/>
      <c r="H1108" s="5"/>
      <c r="I1108" s="5"/>
      <c r="J1108" s="5"/>
      <c r="K1108" s="100"/>
      <c r="L1108" s="94"/>
      <c r="M1108" s="5"/>
      <c r="N1108" s="5"/>
      <c r="O1108" s="5"/>
    </row>
    <row r="1109" spans="1:15" x14ac:dyDescent="0.2">
      <c r="A1109" s="5"/>
      <c r="B1109" s="5"/>
      <c r="C1109" s="5"/>
      <c r="D1109" s="5"/>
      <c r="E1109" s="5"/>
      <c r="F1109" s="5"/>
      <c r="G1109" s="5"/>
      <c r="H1109" s="5"/>
      <c r="I1109" s="5"/>
      <c r="J1109" s="5"/>
      <c r="K1109" s="100"/>
      <c r="L1109" s="94"/>
      <c r="M1109" s="5"/>
      <c r="N1109" s="5"/>
      <c r="O1109" s="5"/>
    </row>
    <row r="1110" spans="1:15" x14ac:dyDescent="0.2">
      <c r="A1110" s="5"/>
      <c r="B1110" s="5"/>
      <c r="C1110" s="5"/>
      <c r="D1110" s="5"/>
      <c r="E1110" s="5"/>
      <c r="F1110" s="5"/>
      <c r="G1110" s="5"/>
      <c r="H1110" s="5"/>
      <c r="I1110" s="5"/>
      <c r="J1110" s="5"/>
      <c r="K1110" s="100"/>
      <c r="L1110" s="94"/>
      <c r="M1110" s="5"/>
      <c r="N1110" s="5"/>
      <c r="O1110" s="5"/>
    </row>
    <row r="1111" spans="1:15" x14ac:dyDescent="0.2">
      <c r="A1111" s="5"/>
      <c r="B1111" s="5"/>
      <c r="C1111" s="5"/>
      <c r="D1111" s="5"/>
      <c r="E1111" s="5"/>
      <c r="F1111" s="5"/>
      <c r="G1111" s="5"/>
      <c r="H1111" s="5"/>
      <c r="I1111" s="5"/>
      <c r="J1111" s="5"/>
      <c r="K1111" s="100"/>
      <c r="L1111" s="94"/>
      <c r="M1111" s="5"/>
      <c r="N1111" s="5"/>
      <c r="O1111" s="5"/>
    </row>
    <row r="1112" spans="1:15" x14ac:dyDescent="0.2">
      <c r="A1112" s="5"/>
      <c r="B1112" s="5"/>
      <c r="C1112" s="5"/>
      <c r="D1112" s="5"/>
      <c r="E1112" s="5"/>
      <c r="F1112" s="5"/>
      <c r="G1112" s="5"/>
      <c r="H1112" s="5"/>
      <c r="I1112" s="5"/>
      <c r="J1112" s="5"/>
      <c r="K1112" s="100"/>
      <c r="L1112" s="94"/>
      <c r="M1112" s="5"/>
      <c r="N1112" s="5"/>
      <c r="O1112" s="5"/>
    </row>
    <row r="1113" spans="1:15" x14ac:dyDescent="0.2">
      <c r="A1113" s="5"/>
      <c r="B1113" s="5"/>
      <c r="C1113" s="5"/>
      <c r="D1113" s="5"/>
      <c r="E1113" s="5"/>
      <c r="F1113" s="5"/>
      <c r="G1113" s="5"/>
      <c r="H1113" s="5"/>
      <c r="I1113" s="5"/>
      <c r="J1113" s="5"/>
      <c r="K1113" s="100"/>
      <c r="L1113" s="94"/>
      <c r="M1113" s="5"/>
      <c r="N1113" s="5"/>
      <c r="O1113" s="5"/>
    </row>
    <row r="1114" spans="1:15" x14ac:dyDescent="0.2">
      <c r="A1114" s="5"/>
      <c r="B1114" s="5"/>
      <c r="C1114" s="5"/>
      <c r="D1114" s="5"/>
      <c r="E1114" s="5"/>
      <c r="F1114" s="5"/>
      <c r="G1114" s="5"/>
      <c r="H1114" s="5"/>
      <c r="I1114" s="5"/>
      <c r="J1114" s="5"/>
      <c r="K1114" s="100"/>
      <c r="L1114" s="94"/>
      <c r="M1114" s="5"/>
      <c r="N1114" s="5"/>
      <c r="O1114" s="5"/>
    </row>
    <row r="1115" spans="1:15" x14ac:dyDescent="0.2">
      <c r="A1115" s="5"/>
      <c r="B1115" s="5"/>
      <c r="C1115" s="5"/>
      <c r="D1115" s="5"/>
      <c r="E1115" s="5"/>
      <c r="F1115" s="5"/>
      <c r="G1115" s="5"/>
      <c r="H1115" s="5"/>
      <c r="I1115" s="5"/>
      <c r="J1115" s="5"/>
      <c r="K1115" s="100"/>
      <c r="L1115" s="94"/>
      <c r="M1115" s="5"/>
      <c r="N1115" s="5"/>
      <c r="O1115" s="5"/>
    </row>
    <row r="1116" spans="1:15" x14ac:dyDescent="0.2">
      <c r="A1116" s="5"/>
      <c r="B1116" s="5"/>
      <c r="C1116" s="5"/>
      <c r="D1116" s="5"/>
      <c r="E1116" s="5"/>
      <c r="F1116" s="5"/>
      <c r="G1116" s="5"/>
      <c r="H1116" s="5"/>
      <c r="I1116" s="5"/>
      <c r="J1116" s="5"/>
      <c r="K1116" s="100"/>
      <c r="L1116" s="94"/>
      <c r="M1116" s="5"/>
      <c r="N1116" s="5"/>
      <c r="O1116" s="5"/>
    </row>
    <row r="1117" spans="1:15" x14ac:dyDescent="0.2">
      <c r="A1117" s="5"/>
      <c r="B1117" s="5"/>
      <c r="C1117" s="5"/>
      <c r="D1117" s="5"/>
      <c r="E1117" s="5"/>
      <c r="F1117" s="5"/>
      <c r="G1117" s="5"/>
      <c r="H1117" s="5"/>
      <c r="I1117" s="5"/>
      <c r="J1117" s="5"/>
      <c r="K1117" s="100"/>
      <c r="L1117" s="94"/>
      <c r="M1117" s="5"/>
      <c r="N1117" s="5"/>
      <c r="O1117" s="5"/>
    </row>
    <row r="1118" spans="1:15" x14ac:dyDescent="0.2">
      <c r="A1118" s="5"/>
      <c r="B1118" s="5"/>
      <c r="C1118" s="5"/>
      <c r="D1118" s="5"/>
      <c r="E1118" s="5"/>
      <c r="F1118" s="5"/>
      <c r="G1118" s="5"/>
      <c r="H1118" s="5"/>
      <c r="I1118" s="5"/>
      <c r="J1118" s="5"/>
      <c r="K1118" s="100"/>
      <c r="L1118" s="94"/>
      <c r="M1118" s="5"/>
      <c r="N1118" s="5"/>
      <c r="O1118" s="5"/>
    </row>
    <row r="1119" spans="1:15" x14ac:dyDescent="0.2">
      <c r="A1119" s="5"/>
      <c r="B1119" s="5"/>
      <c r="C1119" s="5"/>
      <c r="D1119" s="5"/>
      <c r="E1119" s="5"/>
      <c r="F1119" s="5"/>
      <c r="G1119" s="5"/>
      <c r="H1119" s="5"/>
      <c r="I1119" s="5"/>
      <c r="J1119" s="5"/>
      <c r="K1119" s="100"/>
      <c r="L1119" s="94"/>
      <c r="M1119" s="5"/>
      <c r="N1119" s="5"/>
      <c r="O1119" s="5"/>
    </row>
    <row r="1120" spans="1:15" x14ac:dyDescent="0.2">
      <c r="A1120" s="5"/>
      <c r="B1120" s="5"/>
      <c r="C1120" s="5"/>
      <c r="D1120" s="5"/>
      <c r="E1120" s="5"/>
      <c r="F1120" s="5"/>
      <c r="G1120" s="5"/>
      <c r="H1120" s="5"/>
      <c r="I1120" s="5"/>
      <c r="J1120" s="5"/>
      <c r="K1120" s="100"/>
      <c r="L1120" s="94"/>
      <c r="M1120" s="5"/>
      <c r="N1120" s="5"/>
      <c r="O1120" s="5"/>
    </row>
    <row r="1121" spans="1:15" x14ac:dyDescent="0.2">
      <c r="A1121" s="5"/>
      <c r="B1121" s="5"/>
      <c r="C1121" s="5"/>
      <c r="D1121" s="5"/>
      <c r="E1121" s="5"/>
      <c r="F1121" s="5"/>
      <c r="G1121" s="5"/>
      <c r="H1121" s="5"/>
      <c r="I1121" s="5"/>
      <c r="J1121" s="5"/>
      <c r="K1121" s="100"/>
      <c r="L1121" s="94"/>
      <c r="M1121" s="5"/>
      <c r="N1121" s="5"/>
      <c r="O1121" s="5"/>
    </row>
    <row r="1122" spans="1:15" x14ac:dyDescent="0.2">
      <c r="A1122" s="5"/>
      <c r="B1122" s="5"/>
      <c r="C1122" s="5"/>
      <c r="D1122" s="5"/>
      <c r="E1122" s="5"/>
      <c r="F1122" s="5"/>
      <c r="G1122" s="5"/>
      <c r="H1122" s="5"/>
      <c r="I1122" s="5"/>
      <c r="J1122" s="5"/>
      <c r="K1122" s="100"/>
      <c r="L1122" s="94"/>
      <c r="M1122" s="5"/>
      <c r="N1122" s="5"/>
      <c r="O1122" s="5"/>
    </row>
    <row r="1123" spans="1:15" x14ac:dyDescent="0.2">
      <c r="A1123" s="5"/>
      <c r="B1123" s="5"/>
      <c r="C1123" s="5"/>
      <c r="D1123" s="5"/>
      <c r="E1123" s="5"/>
      <c r="F1123" s="5"/>
      <c r="G1123" s="5"/>
      <c r="H1123" s="5"/>
      <c r="I1123" s="5"/>
      <c r="J1123" s="5"/>
      <c r="K1123" s="100"/>
      <c r="L1123" s="94"/>
      <c r="M1123" s="5"/>
      <c r="N1123" s="5"/>
      <c r="O1123" s="5"/>
    </row>
    <row r="1124" spans="1:15" x14ac:dyDescent="0.2">
      <c r="A1124" s="5"/>
      <c r="B1124" s="5"/>
      <c r="C1124" s="5"/>
      <c r="D1124" s="5"/>
      <c r="E1124" s="5"/>
      <c r="F1124" s="5"/>
      <c r="G1124" s="5"/>
      <c r="H1124" s="5"/>
      <c r="I1124" s="5"/>
      <c r="J1124" s="5"/>
      <c r="K1124" s="100"/>
      <c r="L1124" s="94"/>
      <c r="M1124" s="5"/>
      <c r="N1124" s="5"/>
      <c r="O1124" s="5"/>
    </row>
    <row r="1125" spans="1:15" x14ac:dyDescent="0.2">
      <c r="A1125" s="5"/>
      <c r="B1125" s="5"/>
      <c r="C1125" s="5"/>
      <c r="D1125" s="5"/>
      <c r="E1125" s="5"/>
      <c r="F1125" s="5"/>
      <c r="G1125" s="5"/>
      <c r="H1125" s="5"/>
      <c r="I1125" s="5"/>
      <c r="J1125" s="5"/>
      <c r="K1125" s="100"/>
      <c r="L1125" s="94"/>
      <c r="M1125" s="5"/>
      <c r="N1125" s="5"/>
      <c r="O1125" s="5"/>
    </row>
    <row r="1126" spans="1:15" x14ac:dyDescent="0.2">
      <c r="A1126" s="5"/>
      <c r="B1126" s="5"/>
      <c r="C1126" s="5"/>
      <c r="D1126" s="5"/>
      <c r="E1126" s="5"/>
      <c r="F1126" s="5"/>
      <c r="G1126" s="5"/>
      <c r="H1126" s="5"/>
      <c r="I1126" s="5"/>
      <c r="J1126" s="5"/>
      <c r="K1126" s="100"/>
      <c r="L1126" s="94"/>
      <c r="M1126" s="5"/>
      <c r="N1126" s="5"/>
      <c r="O1126" s="5"/>
    </row>
    <row r="1127" spans="1:15" x14ac:dyDescent="0.2">
      <c r="A1127" s="5"/>
      <c r="B1127" s="5"/>
      <c r="C1127" s="5"/>
      <c r="D1127" s="5"/>
      <c r="E1127" s="5"/>
      <c r="F1127" s="5"/>
      <c r="G1127" s="5"/>
      <c r="H1127" s="5"/>
      <c r="I1127" s="5"/>
      <c r="J1127" s="5"/>
      <c r="K1127" s="100"/>
      <c r="L1127" s="94"/>
      <c r="M1127" s="5"/>
      <c r="N1127" s="5"/>
      <c r="O1127" s="5"/>
    </row>
    <row r="1128" spans="1:15" x14ac:dyDescent="0.2">
      <c r="A1128" s="5"/>
      <c r="B1128" s="5"/>
      <c r="C1128" s="5"/>
      <c r="D1128" s="5"/>
      <c r="E1128" s="5"/>
      <c r="F1128" s="5"/>
      <c r="G1128" s="5"/>
      <c r="H1128" s="5"/>
      <c r="I1128" s="5"/>
      <c r="J1128" s="5"/>
      <c r="K1128" s="100"/>
      <c r="L1128" s="94"/>
      <c r="M1128" s="5"/>
      <c r="N1128" s="5"/>
      <c r="O1128" s="5"/>
    </row>
    <row r="1129" spans="1:15" x14ac:dyDescent="0.2">
      <c r="A1129" s="5"/>
      <c r="B1129" s="5"/>
      <c r="C1129" s="5"/>
      <c r="D1129" s="5"/>
      <c r="E1129" s="5"/>
      <c r="F1129" s="5"/>
      <c r="G1129" s="5"/>
      <c r="H1129" s="5"/>
      <c r="I1129" s="5"/>
      <c r="J1129" s="5"/>
      <c r="K1129" s="100"/>
      <c r="L1129" s="94"/>
      <c r="M1129" s="5"/>
      <c r="N1129" s="5"/>
      <c r="O1129" s="5"/>
    </row>
    <row r="1130" spans="1:15" x14ac:dyDescent="0.2">
      <c r="A1130" s="5"/>
      <c r="B1130" s="5"/>
      <c r="C1130" s="5"/>
      <c r="D1130" s="5"/>
      <c r="E1130" s="5"/>
      <c r="F1130" s="5"/>
      <c r="G1130" s="5"/>
      <c r="H1130" s="5"/>
      <c r="I1130" s="5"/>
      <c r="J1130" s="5"/>
      <c r="K1130" s="100"/>
      <c r="L1130" s="94"/>
      <c r="M1130" s="5"/>
      <c r="N1130" s="5"/>
      <c r="O1130" s="5"/>
    </row>
    <row r="1131" spans="1:15" x14ac:dyDescent="0.2">
      <c r="A1131" s="5"/>
      <c r="B1131" s="5"/>
      <c r="C1131" s="5"/>
      <c r="D1131" s="5"/>
      <c r="E1131" s="5"/>
      <c r="F1131" s="5"/>
      <c r="G1131" s="5"/>
      <c r="H1131" s="5"/>
      <c r="I1131" s="5"/>
      <c r="J1131" s="5"/>
      <c r="K1131" s="100"/>
      <c r="L1131" s="94"/>
      <c r="M1131" s="5"/>
      <c r="N1131" s="5"/>
      <c r="O1131" s="5"/>
    </row>
    <row r="1132" spans="1:15" x14ac:dyDescent="0.2">
      <c r="A1132" s="5"/>
      <c r="B1132" s="5"/>
      <c r="C1132" s="5"/>
      <c r="D1132" s="5"/>
      <c r="E1132" s="5"/>
      <c r="F1132" s="5"/>
      <c r="G1132" s="5"/>
      <c r="H1132" s="5"/>
      <c r="I1132" s="5"/>
      <c r="J1132" s="5"/>
      <c r="K1132" s="100"/>
      <c r="L1132" s="94"/>
      <c r="M1132" s="5"/>
      <c r="N1132" s="5"/>
      <c r="O1132" s="5"/>
    </row>
    <row r="1133" spans="1:15" x14ac:dyDescent="0.2">
      <c r="A1133" s="5"/>
      <c r="B1133" s="5"/>
      <c r="C1133" s="5"/>
      <c r="D1133" s="5"/>
      <c r="E1133" s="5"/>
      <c r="F1133" s="5"/>
      <c r="G1133" s="5"/>
      <c r="H1133" s="5"/>
      <c r="I1133" s="5"/>
      <c r="J1133" s="5"/>
      <c r="K1133" s="100"/>
      <c r="L1133" s="94"/>
      <c r="M1133" s="5"/>
      <c r="N1133" s="5"/>
      <c r="O1133" s="5"/>
    </row>
    <row r="1134" spans="1:15" x14ac:dyDescent="0.2">
      <c r="A1134" s="5"/>
      <c r="B1134" s="5"/>
      <c r="C1134" s="5"/>
      <c r="D1134" s="5"/>
      <c r="E1134" s="5"/>
      <c r="F1134" s="5"/>
      <c r="G1134" s="5"/>
      <c r="H1134" s="5"/>
      <c r="I1134" s="5"/>
      <c r="J1134" s="5"/>
      <c r="K1134" s="100"/>
      <c r="L1134" s="94"/>
      <c r="M1134" s="5"/>
      <c r="N1134" s="5"/>
      <c r="O1134" s="5"/>
    </row>
    <row r="1135" spans="1:15" x14ac:dyDescent="0.2">
      <c r="A1135" s="5"/>
      <c r="B1135" s="5"/>
      <c r="C1135" s="5"/>
      <c r="D1135" s="5"/>
      <c r="E1135" s="5"/>
      <c r="F1135" s="5"/>
      <c r="G1135" s="5"/>
      <c r="H1135" s="5"/>
      <c r="I1135" s="5"/>
      <c r="J1135" s="5"/>
      <c r="K1135" s="100"/>
      <c r="L1135" s="94"/>
      <c r="M1135" s="5"/>
      <c r="N1135" s="5"/>
      <c r="O1135" s="5"/>
    </row>
    <row r="1136" spans="1:15" x14ac:dyDescent="0.2">
      <c r="A1136" s="5"/>
      <c r="B1136" s="5"/>
      <c r="C1136" s="5"/>
      <c r="D1136" s="5"/>
      <c r="E1136" s="5"/>
      <c r="F1136" s="5"/>
      <c r="G1136" s="5"/>
      <c r="H1136" s="5"/>
      <c r="I1136" s="5"/>
      <c r="J1136" s="5"/>
      <c r="K1136" s="100"/>
      <c r="L1136" s="94"/>
      <c r="M1136" s="5"/>
      <c r="N1136" s="5"/>
      <c r="O1136" s="5"/>
    </row>
    <row r="1137" spans="1:15" x14ac:dyDescent="0.2">
      <c r="A1137" s="5"/>
      <c r="B1137" s="5"/>
      <c r="C1137" s="5"/>
      <c r="D1137" s="5"/>
      <c r="E1137" s="5"/>
      <c r="F1137" s="5"/>
      <c r="G1137" s="5"/>
      <c r="H1137" s="5"/>
      <c r="I1137" s="5"/>
      <c r="J1137" s="5"/>
      <c r="K1137" s="100"/>
      <c r="L1137" s="94"/>
      <c r="M1137" s="5"/>
      <c r="N1137" s="5"/>
      <c r="O1137" s="5"/>
    </row>
    <row r="1138" spans="1:15" x14ac:dyDescent="0.2">
      <c r="A1138" s="5"/>
      <c r="B1138" s="5"/>
      <c r="C1138" s="5"/>
      <c r="D1138" s="5"/>
      <c r="E1138" s="5"/>
      <c r="F1138" s="5"/>
      <c r="G1138" s="5"/>
      <c r="H1138" s="5"/>
      <c r="I1138" s="5"/>
      <c r="J1138" s="5"/>
      <c r="K1138" s="100"/>
      <c r="L1138" s="94"/>
      <c r="M1138" s="5"/>
      <c r="N1138" s="5"/>
      <c r="O1138" s="5"/>
    </row>
    <row r="1139" spans="1:15" x14ac:dyDescent="0.2">
      <c r="A1139" s="5"/>
      <c r="B1139" s="5"/>
      <c r="C1139" s="5"/>
      <c r="D1139" s="5"/>
      <c r="E1139" s="5"/>
      <c r="F1139" s="5"/>
      <c r="G1139" s="5"/>
      <c r="H1139" s="5"/>
      <c r="I1139" s="5"/>
      <c r="J1139" s="5"/>
      <c r="K1139" s="100"/>
      <c r="L1139" s="94"/>
      <c r="M1139" s="5"/>
      <c r="N1139" s="5"/>
      <c r="O1139" s="5"/>
    </row>
    <row r="1140" spans="1:15" x14ac:dyDescent="0.2">
      <c r="A1140" s="5"/>
      <c r="B1140" s="5"/>
      <c r="C1140" s="5"/>
      <c r="D1140" s="5"/>
      <c r="E1140" s="5"/>
      <c r="F1140" s="5"/>
      <c r="G1140" s="5"/>
      <c r="H1140" s="5"/>
      <c r="I1140" s="5"/>
      <c r="J1140" s="5"/>
      <c r="K1140" s="100"/>
      <c r="L1140" s="94"/>
      <c r="M1140" s="5"/>
      <c r="N1140" s="5"/>
      <c r="O1140" s="5"/>
    </row>
    <row r="1141" spans="1:15" x14ac:dyDescent="0.2">
      <c r="A1141" s="5"/>
      <c r="B1141" s="5"/>
      <c r="C1141" s="5"/>
      <c r="D1141" s="5"/>
      <c r="E1141" s="5"/>
      <c r="F1141" s="5"/>
      <c r="G1141" s="5"/>
      <c r="H1141" s="5"/>
      <c r="I1141" s="5"/>
      <c r="J1141" s="5"/>
      <c r="K1141" s="100"/>
      <c r="L1141" s="94"/>
      <c r="M1141" s="5"/>
      <c r="N1141" s="5"/>
      <c r="O1141" s="5"/>
    </row>
    <row r="1142" spans="1:15" x14ac:dyDescent="0.2">
      <c r="A1142" s="5"/>
      <c r="B1142" s="5"/>
      <c r="C1142" s="5"/>
      <c r="D1142" s="5"/>
      <c r="E1142" s="5"/>
      <c r="F1142" s="5"/>
      <c r="G1142" s="5"/>
      <c r="H1142" s="5"/>
      <c r="I1142" s="5"/>
      <c r="J1142" s="5"/>
      <c r="K1142" s="100"/>
      <c r="L1142" s="94"/>
      <c r="M1142" s="5"/>
      <c r="N1142" s="5"/>
      <c r="O1142" s="5"/>
    </row>
    <row r="1143" spans="1:15" x14ac:dyDescent="0.2">
      <c r="A1143" s="5"/>
      <c r="B1143" s="5"/>
      <c r="C1143" s="5"/>
      <c r="D1143" s="5"/>
      <c r="E1143" s="5"/>
      <c r="F1143" s="5"/>
      <c r="G1143" s="5"/>
      <c r="H1143" s="5"/>
      <c r="I1143" s="5"/>
      <c r="J1143" s="5"/>
      <c r="K1143" s="100"/>
      <c r="L1143" s="94"/>
      <c r="M1143" s="5"/>
      <c r="N1143" s="5"/>
      <c r="O1143" s="5"/>
    </row>
    <row r="1144" spans="1:15" x14ac:dyDescent="0.2">
      <c r="A1144" s="5"/>
      <c r="B1144" s="5"/>
      <c r="C1144" s="5"/>
      <c r="D1144" s="5"/>
      <c r="E1144" s="5"/>
      <c r="F1144" s="5"/>
      <c r="G1144" s="5"/>
      <c r="H1144" s="5"/>
      <c r="I1144" s="5"/>
      <c r="J1144" s="5"/>
      <c r="K1144" s="100"/>
      <c r="L1144" s="94"/>
      <c r="M1144" s="5"/>
      <c r="N1144" s="5"/>
      <c r="O1144" s="5"/>
    </row>
    <row r="1145" spans="1:15" x14ac:dyDescent="0.2">
      <c r="A1145" s="5"/>
      <c r="B1145" s="5"/>
      <c r="C1145" s="5"/>
      <c r="D1145" s="5"/>
      <c r="E1145" s="5"/>
      <c r="F1145" s="5"/>
      <c r="G1145" s="5"/>
      <c r="H1145" s="5"/>
      <c r="I1145" s="5"/>
      <c r="J1145" s="5"/>
      <c r="K1145" s="100"/>
      <c r="L1145" s="94"/>
      <c r="M1145" s="5"/>
      <c r="N1145" s="5"/>
      <c r="O1145" s="5"/>
    </row>
    <row r="1146" spans="1:15" x14ac:dyDescent="0.2">
      <c r="A1146" s="5"/>
      <c r="B1146" s="5"/>
      <c r="C1146" s="5"/>
      <c r="D1146" s="5"/>
      <c r="E1146" s="5"/>
      <c r="F1146" s="5"/>
      <c r="G1146" s="5"/>
      <c r="H1146" s="5"/>
      <c r="I1146" s="5"/>
      <c r="J1146" s="5"/>
      <c r="K1146" s="100"/>
      <c r="L1146" s="94"/>
      <c r="M1146" s="5"/>
      <c r="N1146" s="5"/>
      <c r="O1146" s="5"/>
    </row>
    <row r="1147" spans="1:15" x14ac:dyDescent="0.2">
      <c r="A1147" s="5"/>
      <c r="B1147" s="5"/>
      <c r="C1147" s="5"/>
      <c r="D1147" s="5"/>
      <c r="E1147" s="5"/>
      <c r="F1147" s="5"/>
      <c r="G1147" s="5"/>
      <c r="H1147" s="5"/>
      <c r="I1147" s="5"/>
      <c r="J1147" s="5"/>
      <c r="K1147" s="100"/>
      <c r="L1147" s="94"/>
      <c r="M1147" s="5"/>
      <c r="N1147" s="5"/>
      <c r="O1147" s="5"/>
    </row>
    <row r="1148" spans="1:15" x14ac:dyDescent="0.2">
      <c r="A1148" s="5"/>
      <c r="B1148" s="5"/>
      <c r="C1148" s="5"/>
      <c r="D1148" s="5"/>
      <c r="E1148" s="5"/>
      <c r="F1148" s="5"/>
      <c r="G1148" s="5"/>
      <c r="H1148" s="5"/>
      <c r="I1148" s="5"/>
      <c r="J1148" s="5"/>
      <c r="K1148" s="100"/>
      <c r="L1148" s="94"/>
      <c r="M1148" s="5"/>
      <c r="N1148" s="5"/>
      <c r="O1148" s="5"/>
    </row>
    <row r="1149" spans="1:15" x14ac:dyDescent="0.2">
      <c r="A1149" s="5"/>
      <c r="B1149" s="5"/>
      <c r="C1149" s="5"/>
      <c r="D1149" s="5"/>
      <c r="E1149" s="5"/>
      <c r="F1149" s="5"/>
      <c r="G1149" s="5"/>
      <c r="H1149" s="5"/>
      <c r="I1149" s="5"/>
      <c r="J1149" s="5"/>
      <c r="K1149" s="100"/>
      <c r="L1149" s="94"/>
      <c r="M1149" s="5"/>
      <c r="N1149" s="5"/>
      <c r="O1149" s="5"/>
    </row>
    <row r="1150" spans="1:15" x14ac:dyDescent="0.2">
      <c r="A1150" s="5"/>
      <c r="B1150" s="5"/>
      <c r="C1150" s="5"/>
      <c r="D1150" s="5"/>
      <c r="E1150" s="5"/>
      <c r="F1150" s="5"/>
      <c r="G1150" s="5"/>
      <c r="H1150" s="5"/>
      <c r="I1150" s="5"/>
      <c r="J1150" s="5"/>
      <c r="K1150" s="100"/>
      <c r="L1150" s="94"/>
      <c r="M1150" s="5"/>
      <c r="N1150" s="5"/>
      <c r="O1150" s="5"/>
    </row>
    <row r="1151" spans="1:15" x14ac:dyDescent="0.2">
      <c r="A1151" s="5"/>
      <c r="B1151" s="5"/>
      <c r="C1151" s="5"/>
      <c r="D1151" s="5"/>
      <c r="E1151" s="5"/>
      <c r="F1151" s="5"/>
      <c r="G1151" s="5"/>
      <c r="H1151" s="5"/>
      <c r="I1151" s="5"/>
      <c r="J1151" s="5"/>
      <c r="K1151" s="100"/>
      <c r="L1151" s="94"/>
      <c r="M1151" s="5"/>
      <c r="N1151" s="5"/>
      <c r="O1151" s="5"/>
    </row>
    <row r="1152" spans="1:15" x14ac:dyDescent="0.2">
      <c r="A1152" s="5"/>
      <c r="B1152" s="5"/>
      <c r="C1152" s="5"/>
      <c r="D1152" s="5"/>
      <c r="E1152" s="5"/>
      <c r="F1152" s="5"/>
      <c r="G1152" s="5"/>
      <c r="H1152" s="5"/>
      <c r="I1152" s="5"/>
      <c r="J1152" s="5"/>
      <c r="K1152" s="100"/>
      <c r="L1152" s="94"/>
      <c r="M1152" s="5"/>
      <c r="N1152" s="5"/>
      <c r="O1152" s="5"/>
    </row>
    <row r="1153" spans="1:15" x14ac:dyDescent="0.2">
      <c r="A1153" s="5"/>
      <c r="B1153" s="5"/>
      <c r="C1153" s="5"/>
      <c r="D1153" s="5"/>
      <c r="E1153" s="5"/>
      <c r="F1153" s="5"/>
      <c r="G1153" s="5"/>
      <c r="H1153" s="5"/>
      <c r="I1153" s="5"/>
      <c r="J1153" s="5"/>
      <c r="K1153" s="100"/>
      <c r="L1153" s="94"/>
      <c r="M1153" s="5"/>
      <c r="N1153" s="5"/>
      <c r="O1153" s="5"/>
    </row>
    <row r="1154" spans="1:15" x14ac:dyDescent="0.2">
      <c r="A1154" s="5"/>
      <c r="B1154" s="5"/>
      <c r="C1154" s="5"/>
      <c r="D1154" s="5"/>
      <c r="E1154" s="5"/>
      <c r="F1154" s="5"/>
      <c r="G1154" s="5"/>
      <c r="H1154" s="5"/>
      <c r="I1154" s="5"/>
      <c r="J1154" s="5"/>
      <c r="K1154" s="100"/>
      <c r="L1154" s="94"/>
      <c r="M1154" s="5"/>
      <c r="N1154" s="5"/>
      <c r="O1154" s="5"/>
    </row>
    <row r="1155" spans="1:15" x14ac:dyDescent="0.2">
      <c r="A1155" s="5"/>
      <c r="B1155" s="5"/>
      <c r="C1155" s="5"/>
      <c r="D1155" s="5"/>
      <c r="E1155" s="5"/>
      <c r="F1155" s="5"/>
      <c r="G1155" s="5"/>
      <c r="H1155" s="5"/>
      <c r="I1155" s="5"/>
      <c r="J1155" s="5"/>
      <c r="K1155" s="100"/>
      <c r="L1155" s="94"/>
      <c r="M1155" s="5"/>
      <c r="N1155" s="5"/>
      <c r="O1155" s="5"/>
    </row>
    <row r="1156" spans="1:15" x14ac:dyDescent="0.2">
      <c r="A1156" s="5"/>
      <c r="B1156" s="5"/>
      <c r="C1156" s="5"/>
      <c r="D1156" s="5"/>
      <c r="E1156" s="5"/>
      <c r="F1156" s="5"/>
      <c r="G1156" s="5"/>
      <c r="H1156" s="5"/>
      <c r="I1156" s="5"/>
      <c r="J1156" s="5"/>
      <c r="K1156" s="100"/>
      <c r="L1156" s="94"/>
      <c r="M1156" s="5"/>
      <c r="N1156" s="5"/>
      <c r="O1156" s="5"/>
    </row>
    <row r="1157" spans="1:15" x14ac:dyDescent="0.2">
      <c r="A1157" s="5"/>
      <c r="B1157" s="5"/>
      <c r="C1157" s="5"/>
      <c r="D1157" s="5"/>
      <c r="E1157" s="5"/>
      <c r="F1157" s="5"/>
      <c r="G1157" s="5"/>
      <c r="H1157" s="5"/>
      <c r="I1157" s="5"/>
      <c r="J1157" s="5"/>
      <c r="K1157" s="100"/>
      <c r="L1157" s="94"/>
      <c r="M1157" s="5"/>
      <c r="N1157" s="5"/>
      <c r="O1157" s="5"/>
    </row>
    <row r="1158" spans="1:15" x14ac:dyDescent="0.2">
      <c r="A1158" s="5"/>
      <c r="B1158" s="5"/>
      <c r="C1158" s="5"/>
      <c r="D1158" s="5"/>
      <c r="E1158" s="5"/>
      <c r="F1158" s="5"/>
      <c r="G1158" s="5"/>
      <c r="H1158" s="5"/>
      <c r="I1158" s="5"/>
      <c r="J1158" s="5"/>
      <c r="K1158" s="100"/>
      <c r="L1158" s="94"/>
      <c r="M1158" s="5"/>
      <c r="N1158" s="5"/>
      <c r="O1158" s="5"/>
    </row>
    <row r="1159" spans="1:15" x14ac:dyDescent="0.2">
      <c r="A1159" s="5"/>
      <c r="B1159" s="5"/>
      <c r="C1159" s="5"/>
      <c r="D1159" s="5"/>
      <c r="E1159" s="5"/>
      <c r="F1159" s="5"/>
      <c r="G1159" s="5"/>
      <c r="H1159" s="5"/>
      <c r="I1159" s="5"/>
      <c r="J1159" s="5"/>
      <c r="K1159" s="100"/>
      <c r="L1159" s="94"/>
      <c r="M1159" s="5"/>
      <c r="N1159" s="5"/>
      <c r="O1159" s="5"/>
    </row>
    <row r="1160" spans="1:15" x14ac:dyDescent="0.2">
      <c r="A1160" s="5"/>
      <c r="B1160" s="5"/>
      <c r="C1160" s="5"/>
      <c r="D1160" s="5"/>
      <c r="E1160" s="5"/>
      <c r="F1160" s="5"/>
      <c r="G1160" s="5"/>
      <c r="H1160" s="5"/>
      <c r="I1160" s="5"/>
      <c r="J1160" s="5"/>
      <c r="K1160" s="100"/>
      <c r="L1160" s="94"/>
      <c r="M1160" s="5"/>
      <c r="N1160" s="5"/>
      <c r="O1160" s="5"/>
    </row>
    <row r="1161" spans="1:15" x14ac:dyDescent="0.2">
      <c r="A1161" s="5"/>
      <c r="B1161" s="5"/>
      <c r="C1161" s="5"/>
      <c r="D1161" s="5"/>
      <c r="E1161" s="5"/>
      <c r="F1161" s="5"/>
      <c r="G1161" s="5"/>
      <c r="H1161" s="5"/>
      <c r="I1161" s="5"/>
      <c r="J1161" s="5"/>
      <c r="K1161" s="100"/>
      <c r="L1161" s="94"/>
      <c r="M1161" s="5"/>
      <c r="N1161" s="5"/>
      <c r="O1161" s="5"/>
    </row>
    <row r="1162" spans="1:15" x14ac:dyDescent="0.2">
      <c r="A1162" s="5"/>
      <c r="B1162" s="5"/>
      <c r="C1162" s="5"/>
      <c r="D1162" s="5"/>
      <c r="E1162" s="5"/>
      <c r="F1162" s="5"/>
      <c r="G1162" s="5"/>
      <c r="H1162" s="5"/>
      <c r="I1162" s="5"/>
      <c r="J1162" s="5"/>
      <c r="K1162" s="100"/>
      <c r="L1162" s="94"/>
      <c r="M1162" s="5"/>
      <c r="N1162" s="5"/>
      <c r="O1162" s="5"/>
    </row>
    <row r="1163" spans="1:15" x14ac:dyDescent="0.2">
      <c r="A1163" s="5"/>
      <c r="B1163" s="5"/>
      <c r="C1163" s="5"/>
      <c r="D1163" s="5"/>
      <c r="E1163" s="5"/>
      <c r="F1163" s="5"/>
      <c r="G1163" s="5"/>
      <c r="H1163" s="5"/>
      <c r="I1163" s="5"/>
      <c r="J1163" s="5"/>
      <c r="K1163" s="100"/>
      <c r="L1163" s="94"/>
      <c r="M1163" s="5"/>
      <c r="N1163" s="5"/>
      <c r="O1163" s="5"/>
    </row>
    <row r="1164" spans="1:15" x14ac:dyDescent="0.2">
      <c r="A1164" s="5"/>
      <c r="B1164" s="5"/>
      <c r="C1164" s="5"/>
      <c r="D1164" s="5"/>
      <c r="E1164" s="5"/>
      <c r="F1164" s="5"/>
      <c r="G1164" s="5"/>
      <c r="H1164" s="5"/>
      <c r="I1164" s="5"/>
      <c r="J1164" s="5"/>
      <c r="K1164" s="100"/>
      <c r="L1164" s="94"/>
      <c r="M1164" s="5"/>
      <c r="N1164" s="5"/>
      <c r="O1164" s="5"/>
    </row>
    <row r="1165" spans="1:15" x14ac:dyDescent="0.2">
      <c r="A1165" s="5"/>
      <c r="B1165" s="5"/>
      <c r="C1165" s="5"/>
      <c r="D1165" s="5"/>
      <c r="E1165" s="5"/>
      <c r="F1165" s="5"/>
      <c r="G1165" s="5"/>
      <c r="H1165" s="5"/>
      <c r="I1165" s="5"/>
      <c r="J1165" s="5"/>
      <c r="K1165" s="100"/>
      <c r="L1165" s="94"/>
      <c r="M1165" s="5"/>
      <c r="N1165" s="5"/>
      <c r="O1165" s="5"/>
    </row>
    <row r="1166" spans="1:15" x14ac:dyDescent="0.2">
      <c r="A1166" s="5"/>
      <c r="B1166" s="5"/>
      <c r="C1166" s="5"/>
      <c r="D1166" s="5"/>
      <c r="E1166" s="5"/>
      <c r="F1166" s="5"/>
      <c r="G1166" s="5"/>
      <c r="H1166" s="5"/>
      <c r="I1166" s="5"/>
      <c r="J1166" s="5"/>
      <c r="K1166" s="100"/>
      <c r="L1166" s="94"/>
      <c r="M1166" s="5"/>
      <c r="N1166" s="5"/>
      <c r="O1166" s="5"/>
    </row>
    <row r="1167" spans="1:15" x14ac:dyDescent="0.2">
      <c r="A1167" s="5"/>
      <c r="B1167" s="5"/>
      <c r="C1167" s="5"/>
      <c r="D1167" s="5"/>
      <c r="E1167" s="5"/>
      <c r="F1167" s="5"/>
      <c r="G1167" s="5"/>
      <c r="H1167" s="5"/>
      <c r="I1167" s="5"/>
      <c r="J1167" s="5"/>
      <c r="K1167" s="100"/>
      <c r="L1167" s="94"/>
      <c r="M1167" s="5"/>
      <c r="N1167" s="5"/>
      <c r="O1167" s="5"/>
    </row>
    <row r="1168" spans="1:15" x14ac:dyDescent="0.2">
      <c r="A1168" s="5"/>
      <c r="B1168" s="5"/>
      <c r="C1168" s="5"/>
      <c r="D1168" s="5"/>
      <c r="E1168" s="5"/>
      <c r="F1168" s="5"/>
      <c r="G1168" s="5"/>
      <c r="H1168" s="5"/>
      <c r="I1168" s="5"/>
      <c r="J1168" s="5"/>
      <c r="K1168" s="100"/>
      <c r="L1168" s="94"/>
      <c r="M1168" s="5"/>
      <c r="N1168" s="5"/>
      <c r="O1168" s="5"/>
    </row>
    <row r="1169" spans="1:15" x14ac:dyDescent="0.2">
      <c r="A1169" s="5"/>
      <c r="B1169" s="5"/>
      <c r="C1169" s="5"/>
      <c r="D1169" s="5"/>
      <c r="E1169" s="5"/>
      <c r="F1169" s="5"/>
      <c r="G1169" s="5"/>
      <c r="H1169" s="5"/>
      <c r="I1169" s="5"/>
      <c r="J1169" s="5"/>
      <c r="K1169" s="100"/>
      <c r="L1169" s="94"/>
      <c r="M1169" s="5"/>
      <c r="N1169" s="5"/>
      <c r="O1169" s="5"/>
    </row>
    <row r="1170" spans="1:15" x14ac:dyDescent="0.2">
      <c r="A1170" s="5"/>
      <c r="B1170" s="5"/>
      <c r="C1170" s="5"/>
      <c r="D1170" s="5"/>
      <c r="E1170" s="5"/>
      <c r="F1170" s="5"/>
      <c r="G1170" s="5"/>
      <c r="H1170" s="5"/>
      <c r="I1170" s="5"/>
      <c r="J1170" s="5"/>
      <c r="K1170" s="100"/>
      <c r="L1170" s="94"/>
      <c r="M1170" s="5"/>
      <c r="N1170" s="5"/>
      <c r="O1170" s="5"/>
    </row>
    <row r="1171" spans="1:15" x14ac:dyDescent="0.2">
      <c r="A1171" s="5"/>
      <c r="B1171" s="5"/>
      <c r="C1171" s="5"/>
      <c r="D1171" s="5"/>
      <c r="E1171" s="5"/>
      <c r="F1171" s="5"/>
      <c r="G1171" s="5"/>
      <c r="H1171" s="5"/>
      <c r="I1171" s="5"/>
      <c r="J1171" s="5"/>
      <c r="K1171" s="100"/>
      <c r="L1171" s="94"/>
      <c r="M1171" s="5"/>
      <c r="N1171" s="5"/>
      <c r="O1171" s="5"/>
    </row>
  </sheetData>
  <sheetProtection algorithmName="SHA-512" hashValue="FlmDclSbr4aq5wCHjWDjVb1HCe27xfKXhT3fD3Cx2qQcEZrjEp8vkYzntD0QbI2wEK7FR4i2NlddllyUh6CjPw==" saltValue="/KV5dED36g3VZs+e2518iA==" spinCount="100000" sheet="1" objects="1" scenarios="1"/>
  <mergeCells count="25">
    <mergeCell ref="A1:B1"/>
    <mergeCell ref="C1:E1"/>
    <mergeCell ref="F1:G1"/>
    <mergeCell ref="H1:I1"/>
    <mergeCell ref="S2:U2"/>
    <mergeCell ref="S1:U1"/>
    <mergeCell ref="A2:B2"/>
    <mergeCell ref="C2:E2"/>
    <mergeCell ref="F2:G2"/>
    <mergeCell ref="H2:I2"/>
    <mergeCell ref="A3:B3"/>
    <mergeCell ref="C3:E3"/>
    <mergeCell ref="F3:G3"/>
    <mergeCell ref="H3:I3"/>
    <mergeCell ref="S4:U4"/>
    <mergeCell ref="S3:U3"/>
    <mergeCell ref="A5:B5"/>
    <mergeCell ref="C5:E5"/>
    <mergeCell ref="K10:M10"/>
    <mergeCell ref="A4:B4"/>
    <mergeCell ref="C4:E4"/>
    <mergeCell ref="F4:G4"/>
    <mergeCell ref="H4:I4"/>
    <mergeCell ref="K7:U7"/>
    <mergeCell ref="K8:U8"/>
  </mergeCells>
  <printOptions gridLinesSet="0"/>
  <pageMargins left="0.73" right="0.63" top="0.49" bottom="1.06" header="0.5" footer="0.5"/>
  <pageSetup scale="96" fitToWidth="2" orientation="portrait" blackAndWhite="1" r:id="rId1"/>
  <headerFooter alignWithMargins="0">
    <oddFooter>&amp;LRev 3/8/19&amp;C&amp;F&amp;RPage 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Sheet1</vt:lpstr>
      <vt:lpstr>Sheet1!Database</vt:lpstr>
      <vt:lpstr>Sheet1!Database_MI</vt:lpstr>
      <vt:lpstr>Sheet1!Extract</vt:lpstr>
      <vt:lpstr>Sheet1!Extract_MI</vt:lpstr>
      <vt:lpstr>Sheet1!Print_Area</vt:lpstr>
      <vt:lpstr>Sheet1!SIZES</vt:lpstr>
      <vt:lpstr>Sheet1!TITLE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Transportation</dc:creator>
  <cp:lastModifiedBy>DAPP, MATTHEW A</cp:lastModifiedBy>
  <cp:lastPrinted>2019-03-28T12:46:23Z</cp:lastPrinted>
  <dcterms:created xsi:type="dcterms:W3CDTF">2000-02-22T12:46:39Z</dcterms:created>
  <dcterms:modified xsi:type="dcterms:W3CDTF">2019-04-08T12:50:09Z</dcterms:modified>
</cp:coreProperties>
</file>