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DOTJXB\AppData\Local\Microsoft\Windows\INetCache\Content.Outlook\BC2GK9IF\"/>
    </mc:Choice>
  </mc:AlternateContent>
  <xr:revisionPtr revIDLastSave="0" documentId="8_{2AFEB16A-C31E-4EE0-9D73-4DD2C929590D}" xr6:coauthVersionLast="46" xr6:coauthVersionMax="46" xr10:uidLastSave="{00000000-0000-0000-0000-000000000000}"/>
  <workbookProtection workbookAlgorithmName="SHA-512" workbookHashValue="qlEfNe+3ekeCjAy8ubFTzI7+5CnnI5xPsqRe8XVJeQVWqfHR5R3oGeVWDYA2qYxFqpNb51rPbl86mJQKtNnOFg==" workbookSaltValue="qRzVt5q0raR6t+EyiQgFpw==" workbookSpinCount="100000" lockStructure="1"/>
  <bookViews>
    <workbookView xWindow="-108" yWindow="-108" windowWidth="23256" windowHeight="12576" xr2:uid="{00000000-000D-0000-FFFF-FFFF00000000}"/>
  </bookViews>
  <sheets>
    <sheet name="Nuclear Density Incentive" sheetId="2" r:id="rId1"/>
    <sheet name="Example" sheetId="1" r:id="rId2"/>
  </sheets>
  <definedNames>
    <definedName name="\0" localSheetId="0">'Nuclear Density Incentive'!#REF!</definedName>
    <definedName name="\0">Example!#REF!</definedName>
    <definedName name="\a" localSheetId="0">'Nuclear Density Incentive'!#REF!</definedName>
    <definedName name="\a">Example!#REF!</definedName>
    <definedName name="\c" localSheetId="0">'Nuclear Density Incentive'!#REF!</definedName>
    <definedName name="\c">Example!#REF!</definedName>
    <definedName name="\h" localSheetId="0">'Nuclear Density Incentive'!#REF!</definedName>
    <definedName name="\h">Example!#REF!</definedName>
    <definedName name="\p" localSheetId="0">'Nuclear Density Incentive'!#REF!</definedName>
    <definedName name="\p">Example!#REF!</definedName>
    <definedName name="\s" localSheetId="0">'Nuclear Density Incentive'!#REF!</definedName>
    <definedName name="\s">Example!#REF!</definedName>
    <definedName name="_Regression_Int" localSheetId="1" hidden="1">1</definedName>
    <definedName name="_Regression_Int" localSheetId="0" hidden="1">1</definedName>
    <definedName name="ALTS" localSheetId="0">'Nuclear Density Incentive'!#REF!</definedName>
    <definedName name="ALTS">Example!#REF!</definedName>
    <definedName name="HELP" localSheetId="0">'Nuclear Density Incentive'!#REF!</definedName>
    <definedName name="HELP">Example!#REF!</definedName>
    <definedName name="_xlnm.Print_Area" localSheetId="1">Example!$A$1:$L$38</definedName>
    <definedName name="_xlnm.Print_Area" localSheetId="0">'Nuclear Density Incentive'!$A$1:$L$38</definedName>
    <definedName name="Print_Area_MI" localSheetId="1">Example!$A$7:$M$15</definedName>
    <definedName name="Print_Area_MI" localSheetId="0">'Nuclear Density Incentive'!$A$7:$M$15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2" l="1"/>
  <c r="G11" i="1" l="1"/>
  <c r="H11" i="1" s="1"/>
  <c r="J11" i="1" s="1"/>
  <c r="G12" i="1"/>
  <c r="H12" i="1" s="1"/>
  <c r="J12" i="1"/>
  <c r="K12" i="1"/>
  <c r="G13" i="1"/>
  <c r="H13" i="1" s="1"/>
  <c r="J13" i="1" s="1"/>
  <c r="G14" i="1"/>
  <c r="H14" i="1" s="1"/>
  <c r="J14" i="1" s="1"/>
  <c r="K14" i="1"/>
  <c r="G15" i="1"/>
  <c r="H15" i="1" s="1"/>
  <c r="J15" i="1" s="1"/>
  <c r="G16" i="1"/>
  <c r="K16" i="1" s="1"/>
  <c r="G17" i="1"/>
  <c r="H17" i="1" s="1"/>
  <c r="J17" i="1" s="1"/>
  <c r="G18" i="1"/>
  <c r="H18" i="1" s="1"/>
  <c r="J18" i="1" s="1"/>
  <c r="G19" i="1"/>
  <c r="H19" i="1" s="1"/>
  <c r="J19" i="1" s="1"/>
  <c r="G20" i="1"/>
  <c r="K20" i="1" s="1"/>
  <c r="J20" i="1"/>
  <c r="G21" i="1"/>
  <c r="K21" i="1" s="1"/>
  <c r="J21" i="1"/>
  <c r="G22" i="1"/>
  <c r="K22" i="1" s="1"/>
  <c r="H22" i="1"/>
  <c r="J22" i="1" s="1"/>
  <c r="G23" i="1"/>
  <c r="H23" i="1" s="1"/>
  <c r="J23" i="1" s="1"/>
  <c r="G24" i="1"/>
  <c r="H24" i="1" s="1"/>
  <c r="J24" i="1" s="1"/>
  <c r="G25" i="1"/>
  <c r="H25" i="1" s="1"/>
  <c r="J25" i="1" s="1"/>
  <c r="G26" i="1"/>
  <c r="K26" i="1" s="1"/>
  <c r="H26" i="1"/>
  <c r="J26" i="1" s="1"/>
  <c r="G27" i="1"/>
  <c r="H27" i="1" s="1"/>
  <c r="J27" i="1" s="1"/>
  <c r="G28" i="1"/>
  <c r="H28" i="1" s="1"/>
  <c r="J28" i="1" s="1"/>
  <c r="G29" i="1"/>
  <c r="H29" i="1" s="1"/>
  <c r="J29" i="1" s="1"/>
  <c r="G30" i="1"/>
  <c r="K30" i="1" s="1"/>
  <c r="H30" i="1"/>
  <c r="J30" i="1" s="1"/>
  <c r="G31" i="1"/>
  <c r="H31" i="1" s="1"/>
  <c r="J31" i="1" s="1"/>
  <c r="G32" i="1"/>
  <c r="H32" i="1" s="1"/>
  <c r="J32" i="1" s="1"/>
  <c r="G33" i="1"/>
  <c r="H33" i="1" s="1"/>
  <c r="J33" i="1" s="1"/>
  <c r="G34" i="1"/>
  <c r="K34" i="1" s="1"/>
  <c r="H34" i="1"/>
  <c r="J34" i="1" s="1"/>
  <c r="G35" i="1"/>
  <c r="H35" i="1" s="1"/>
  <c r="J35" i="1" s="1"/>
  <c r="H11" i="2"/>
  <c r="J11" i="2"/>
  <c r="G12" i="2"/>
  <c r="H12" i="2" s="1"/>
  <c r="J12" i="2"/>
  <c r="G13" i="2"/>
  <c r="H13" i="2" s="1"/>
  <c r="J13" i="2"/>
  <c r="G14" i="2"/>
  <c r="H14" i="2" s="1"/>
  <c r="J14" i="2"/>
  <c r="G15" i="2"/>
  <c r="H15" i="2" s="1"/>
  <c r="J15" i="2"/>
  <c r="G16" i="2"/>
  <c r="H16" i="2" s="1"/>
  <c r="J16" i="2"/>
  <c r="G17" i="2"/>
  <c r="H17" i="2" s="1"/>
  <c r="J17" i="2"/>
  <c r="G18" i="2"/>
  <c r="H18" i="2" s="1"/>
  <c r="J18" i="2"/>
  <c r="G19" i="2"/>
  <c r="H19" i="2" s="1"/>
  <c r="J19" i="2"/>
  <c r="G20" i="2"/>
  <c r="H20" i="2" s="1"/>
  <c r="J20" i="2"/>
  <c r="G21" i="2"/>
  <c r="H21" i="2" s="1"/>
  <c r="J21" i="2"/>
  <c r="G22" i="2"/>
  <c r="H22" i="2" s="1"/>
  <c r="J22" i="2"/>
  <c r="G23" i="2"/>
  <c r="H23" i="2" s="1"/>
  <c r="J23" i="2"/>
  <c r="G24" i="2"/>
  <c r="H24" i="2" s="1"/>
  <c r="J24" i="2"/>
  <c r="G25" i="2"/>
  <c r="H25" i="2" s="1"/>
  <c r="J25" i="2"/>
  <c r="G26" i="2"/>
  <c r="H26" i="2" s="1"/>
  <c r="J26" i="2"/>
  <c r="G27" i="2"/>
  <c r="H27" i="2" s="1"/>
  <c r="J27" i="2"/>
  <c r="G28" i="2"/>
  <c r="H28" i="2" s="1"/>
  <c r="J28" i="2"/>
  <c r="G29" i="2"/>
  <c r="H29" i="2" s="1"/>
  <c r="J29" i="2"/>
  <c r="G30" i="2"/>
  <c r="H30" i="2" s="1"/>
  <c r="J30" i="2"/>
  <c r="G31" i="2"/>
  <c r="H31" i="2" s="1"/>
  <c r="J31" i="2"/>
  <c r="G32" i="2"/>
  <c r="H32" i="2" s="1"/>
  <c r="J32" i="2"/>
  <c r="G33" i="2"/>
  <c r="H33" i="2" s="1"/>
  <c r="J33" i="2"/>
  <c r="G34" i="2"/>
  <c r="H34" i="2" s="1"/>
  <c r="J34" i="2"/>
  <c r="G35" i="2"/>
  <c r="H35" i="2" s="1"/>
  <c r="J35" i="2"/>
  <c r="K35" i="1" l="1"/>
  <c r="K31" i="1"/>
  <c r="K27" i="1"/>
  <c r="K23" i="1"/>
  <c r="H20" i="1"/>
  <c r="H16" i="1"/>
  <c r="J16" i="1" s="1"/>
  <c r="J37" i="1" s="1"/>
  <c r="K18" i="1"/>
  <c r="K11" i="1"/>
  <c r="K32" i="1"/>
  <c r="K28" i="1"/>
  <c r="K24" i="1"/>
  <c r="H21" i="1"/>
  <c r="K17" i="1"/>
  <c r="K13" i="1"/>
  <c r="J37" i="2"/>
  <c r="K33" i="1"/>
  <c r="K29" i="1"/>
  <c r="K25" i="1"/>
  <c r="K19" i="1"/>
  <c r="K15" i="1"/>
  <c r="K35" i="2"/>
  <c r="K34" i="2"/>
  <c r="K33" i="2"/>
  <c r="K32" i="2"/>
  <c r="K31" i="2"/>
  <c r="K30" i="2"/>
  <c r="K29" i="2"/>
  <c r="K28" i="2"/>
  <c r="K27" i="2"/>
  <c r="K26" i="2"/>
  <c r="K25" i="2"/>
  <c r="K24" i="2"/>
  <c r="K23" i="2"/>
  <c r="K22" i="2"/>
  <c r="K21" i="2"/>
  <c r="K20" i="2"/>
  <c r="K19" i="2"/>
  <c r="K18" i="2"/>
  <c r="K17" i="2"/>
  <c r="K16" i="2"/>
  <c r="K15" i="2"/>
  <c r="K14" i="2"/>
  <c r="K13" i="2"/>
  <c r="K12" i="2"/>
  <c r="K11" i="2"/>
</calcChain>
</file>

<file path=xl/sharedStrings.xml><?xml version="1.0" encoding="utf-8"?>
<sst xmlns="http://schemas.openxmlformats.org/spreadsheetml/2006/main" count="216" uniqueCount="107">
  <si>
    <t>ITEM:</t>
  </si>
  <si>
    <t>PROJECT I.D.</t>
  </si>
  <si>
    <t>ROADWAY</t>
  </si>
  <si>
    <t>ITEM #:</t>
  </si>
  <si>
    <t>DESCRIPTION</t>
  </si>
  <si>
    <t>COUNTY</t>
  </si>
  <si>
    <t xml:space="preserve"> </t>
  </si>
  <si>
    <t xml:space="preserve">DATE </t>
  </si>
  <si>
    <t>NUCLEAR DENSITY</t>
  </si>
  <si>
    <t>PLACED</t>
  </si>
  <si>
    <t>REMARKS</t>
  </si>
  <si>
    <t>MIX</t>
  </si>
  <si>
    <t>TYPE</t>
  </si>
  <si>
    <t>LOT</t>
  </si>
  <si>
    <t>AVG.</t>
  </si>
  <si>
    <t>OF LOT</t>
  </si>
  <si>
    <t>E-10</t>
  </si>
  <si>
    <t>INCENTIVE</t>
  </si>
  <si>
    <t>INCENTIVE($)</t>
  </si>
  <si>
    <t>0010</t>
  </si>
  <si>
    <t>POTENTIAL</t>
  </si>
  <si>
    <t xml:space="preserve">ACTUAL </t>
  </si>
  <si>
    <t>ACCEPTABLE</t>
  </si>
  <si>
    <t>AIR VOIDS?</t>
  </si>
  <si>
    <t>TOTAL =</t>
  </si>
  <si>
    <t>REQ'D</t>
  </si>
  <si>
    <t>DIFF.</t>
  </si>
  <si>
    <t>TONS</t>
  </si>
  <si>
    <t xml:space="preserve">LOT </t>
  </si>
  <si>
    <t>LOT 1</t>
  </si>
  <si>
    <t>LOT 2</t>
  </si>
  <si>
    <t>LOT 3</t>
  </si>
  <si>
    <t>LOT 4</t>
  </si>
  <si>
    <t>LOT 5</t>
  </si>
  <si>
    <t>LOT 6</t>
  </si>
  <si>
    <t>LOT 7</t>
  </si>
  <si>
    <t>9/03/04</t>
  </si>
  <si>
    <t>9/09/04</t>
  </si>
  <si>
    <t>9/13/04</t>
  </si>
  <si>
    <t>9/07/04</t>
  </si>
  <si>
    <t>9/08/04</t>
  </si>
  <si>
    <t>9/10/04</t>
  </si>
  <si>
    <t>9/11/04</t>
  </si>
  <si>
    <t>9/14/04</t>
  </si>
  <si>
    <t>SENECA RD. LOWER</t>
  </si>
  <si>
    <t>SENECA RD. MID.</t>
  </si>
  <si>
    <t>SENECA RD. UPPER</t>
  </si>
  <si>
    <t>253+00 - 262+78 LOWER</t>
  </si>
  <si>
    <t>262+78 - 273+00 LOWER</t>
  </si>
  <si>
    <t>273+00 - 284+74 LOWER</t>
  </si>
  <si>
    <t>284+74 - 296+25 LOWER</t>
  </si>
  <si>
    <t>296+25 - 316+25 LOWER</t>
  </si>
  <si>
    <t>90+25 - 98+00, 202+00 - 208+00 LOWER</t>
  </si>
  <si>
    <t>98+00 - 202+00 LOWER</t>
  </si>
  <si>
    <t>335+55 - 350+27 LOWER</t>
  </si>
  <si>
    <t>53+00 - 266+97 MID.</t>
  </si>
  <si>
    <t>266+97 - 273+00 MID.</t>
  </si>
  <si>
    <t>273+00 - 289+50 MID.</t>
  </si>
  <si>
    <t>289+50 - 296+25 MID.</t>
  </si>
  <si>
    <t>90+25 - 98+00, 202+00 - 208+00 MID.</t>
  </si>
  <si>
    <t>98+00 - 202+00 MID.</t>
  </si>
  <si>
    <t>253+00 - 266+97 UPPER</t>
  </si>
  <si>
    <t>266+97 - 273+00 UPPER</t>
  </si>
  <si>
    <t>273+00 - 294+00 UPPER</t>
  </si>
  <si>
    <t>294+00 - 316+25 UPPER</t>
  </si>
  <si>
    <t>90+25 - 98+00, 202+00 - 208+00 UPPER</t>
  </si>
  <si>
    <t>98+00 - 202+00 UPPER</t>
  </si>
  <si>
    <t>335+55 - 350+27 UPPER</t>
  </si>
  <si>
    <t>E-3</t>
  </si>
  <si>
    <t>LOT 8</t>
  </si>
  <si>
    <t>LOT 9</t>
  </si>
  <si>
    <t>LOT 10</t>
  </si>
  <si>
    <t>LOT 11</t>
  </si>
  <si>
    <t>LOT 12</t>
  </si>
  <si>
    <t>LOT 13</t>
  </si>
  <si>
    <t>LOT 14</t>
  </si>
  <si>
    <t>LOT 15</t>
  </si>
  <si>
    <t>LOT 16</t>
  </si>
  <si>
    <t>LOT 17</t>
  </si>
  <si>
    <t>LOT 18</t>
  </si>
  <si>
    <t>LOT 19</t>
  </si>
  <si>
    <t>LOT 20</t>
  </si>
  <si>
    <t>LOT 21</t>
  </si>
  <si>
    <t>LOT 22</t>
  </si>
  <si>
    <t>LOT 23</t>
  </si>
  <si>
    <t>LOT 24</t>
  </si>
  <si>
    <t>LOT 25</t>
  </si>
  <si>
    <t>PENALTY</t>
  </si>
  <si>
    <t>% PAY</t>
  </si>
  <si>
    <t>460.2000</t>
  </si>
  <si>
    <t>LOWER, INTERMEDIATE, UPPER LIFTS</t>
  </si>
  <si>
    <t>STH 54 / 73</t>
  </si>
  <si>
    <t>2ND AVENUE SOUTH, WIS. RAPIDS</t>
  </si>
  <si>
    <t>WOOD</t>
  </si>
  <si>
    <t>TRE</t>
  </si>
  <si>
    <t>** ENTER ALL INFO. IN RED COLUMNS.</t>
  </si>
  <si>
    <t>(LOT #)</t>
  </si>
  <si>
    <t>CATEGORY:</t>
  </si>
  <si>
    <t>ENTERED BY:</t>
  </si>
  <si>
    <t>CHECKED BY:</t>
  </si>
  <si>
    <t>Density</t>
  </si>
  <si>
    <t>See Note</t>
  </si>
  <si>
    <t>YES</t>
  </si>
  <si>
    <t>No</t>
  </si>
  <si>
    <t>INCENTIVE DENSITY HMA PAVEMENT</t>
  </si>
  <si>
    <t>2490-02-99</t>
  </si>
  <si>
    <t>Computed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</si>
</sst>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_)"/>
    <numFmt numFmtId="165" formatCode="General_)"/>
    <numFmt numFmtId="166" formatCode="0.0_)"/>
    <numFmt numFmtId="167" formatCode="0.0"/>
    <numFmt numFmtId="168" formatCode="&quot;$&quot;#,##0.00"/>
    <numFmt numFmtId="169" formatCode="&quot;$&quot;#,##0"/>
  </numFmts>
  <fonts count="28" x14ac:knownFonts="1">
    <font>
      <sz val="10"/>
      <name val="Helv"/>
    </font>
    <font>
      <sz val="10"/>
      <name val="Arial"/>
    </font>
    <font>
      <b/>
      <sz val="10"/>
      <name val="Arial"/>
      <family val="2"/>
    </font>
    <font>
      <sz val="10"/>
      <name val="Arial"/>
      <family val="2"/>
    </font>
    <font>
      <sz val="10"/>
      <color indexed="12"/>
      <name val="Arial"/>
      <family val="2"/>
    </font>
    <font>
      <b/>
      <sz val="14"/>
      <name val="Arial"/>
      <family val="2"/>
    </font>
    <font>
      <b/>
      <sz val="10"/>
      <color indexed="12"/>
      <name val="Arial"/>
      <family val="2"/>
    </font>
    <font>
      <sz val="12"/>
      <name val="Arial"/>
      <family val="2"/>
    </font>
    <font>
      <b/>
      <sz val="10"/>
      <name val="Helv"/>
    </font>
    <font>
      <sz val="14"/>
      <name val="Arial"/>
      <family val="2"/>
    </font>
    <font>
      <sz val="10"/>
      <name val="Helv"/>
    </font>
    <font>
      <sz val="12"/>
      <color indexed="12"/>
      <name val="Arial"/>
      <family val="2"/>
    </font>
    <font>
      <b/>
      <sz val="12"/>
      <color indexed="12"/>
      <name val="Arial"/>
      <family val="2"/>
    </font>
    <font>
      <sz val="12"/>
      <name val="Helv"/>
    </font>
    <font>
      <b/>
      <sz val="12"/>
      <name val="Arial"/>
      <family val="2"/>
    </font>
    <font>
      <b/>
      <i/>
      <sz val="12"/>
      <name val="Arial"/>
      <family val="2"/>
    </font>
    <font>
      <b/>
      <sz val="10"/>
      <color indexed="63"/>
      <name val="Arial"/>
      <family val="2"/>
    </font>
    <font>
      <b/>
      <sz val="14"/>
      <name val="Helv"/>
    </font>
    <font>
      <b/>
      <sz val="12"/>
      <color indexed="56"/>
      <name val="Helv"/>
    </font>
    <font>
      <sz val="12"/>
      <color indexed="10"/>
      <name val="Arial"/>
      <family val="2"/>
    </font>
    <font>
      <b/>
      <sz val="16"/>
      <name val="Arial"/>
      <family val="2"/>
    </font>
    <font>
      <sz val="12"/>
      <color indexed="12"/>
      <name val="Helv"/>
    </font>
    <font>
      <b/>
      <sz val="10"/>
      <color indexed="10"/>
      <name val="Arial"/>
      <family val="2"/>
    </font>
    <font>
      <sz val="10"/>
      <color indexed="10"/>
      <name val="Arial"/>
      <family val="2"/>
    </font>
    <font>
      <sz val="14"/>
      <color indexed="10"/>
      <name val="Arial"/>
      <family val="2"/>
    </font>
    <font>
      <sz val="12"/>
      <color indexed="10"/>
      <name val="Times New Roman"/>
      <family val="1"/>
    </font>
    <font>
      <sz val="12"/>
      <color indexed="12"/>
      <name val="Times New Roman"/>
      <family val="1"/>
    </font>
    <font>
      <sz val="12"/>
      <color indexed="56"/>
      <name val="Times New Roman"/>
      <family val="1"/>
    </font>
  </fonts>
  <fills count="4">
    <fill>
      <patternFill patternType="none"/>
    </fill>
    <fill>
      <patternFill patternType="gray125"/>
    </fill>
    <fill>
      <patternFill patternType="solid">
        <fgColor indexed="9"/>
        <bgColor indexed="8"/>
      </patternFill>
    </fill>
    <fill>
      <patternFill patternType="solid">
        <fgColor indexed="9"/>
        <bgColor indexed="64"/>
      </patternFill>
    </fill>
  </fills>
  <borders count="38">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s>
  <cellStyleXfs count="1">
    <xf numFmtId="164" fontId="0" fillId="0" borderId="0"/>
  </cellStyleXfs>
  <cellXfs count="138">
    <xf numFmtId="164" fontId="0" fillId="0" borderId="0" xfId="0"/>
    <xf numFmtId="164" fontId="2" fillId="0" borderId="1" xfId="0" applyFont="1" applyBorder="1" applyAlignment="1" applyProtection="1">
      <alignment horizontal="left"/>
    </xf>
    <xf numFmtId="164" fontId="2" fillId="0" borderId="2" xfId="0" applyFont="1" applyBorder="1"/>
    <xf numFmtId="164" fontId="3" fillId="0" borderId="3" xfId="0" applyFont="1" applyBorder="1"/>
    <xf numFmtId="164" fontId="4" fillId="0" borderId="4" xfId="0" applyFont="1" applyBorder="1" applyProtection="1">
      <protection locked="0"/>
    </xf>
    <xf numFmtId="164" fontId="4" fillId="0" borderId="5" xfId="0" applyNumberFormat="1" applyFont="1" applyBorder="1" applyAlignment="1" applyProtection="1">
      <alignment horizontal="left"/>
      <protection locked="0"/>
    </xf>
    <xf numFmtId="164" fontId="3" fillId="0" borderId="6" xfId="0" applyFont="1" applyBorder="1" applyAlignment="1" applyProtection="1">
      <alignment horizontal="right"/>
    </xf>
    <xf numFmtId="164" fontId="3" fillId="0" borderId="0" xfId="0" applyFont="1"/>
    <xf numFmtId="164" fontId="3" fillId="0" borderId="2" xfId="0" applyFont="1" applyBorder="1"/>
    <xf numFmtId="165" fontId="2" fillId="0" borderId="0" xfId="0" applyNumberFormat="1" applyFont="1" applyBorder="1" applyProtection="1"/>
    <xf numFmtId="164" fontId="3" fillId="0" borderId="7" xfId="0" applyFont="1" applyBorder="1"/>
    <xf numFmtId="164" fontId="3" fillId="0" borderId="8" xfId="0" applyFont="1" applyBorder="1"/>
    <xf numFmtId="164" fontId="3" fillId="0" borderId="9" xfId="0" applyFont="1" applyBorder="1"/>
    <xf numFmtId="49" fontId="3" fillId="0" borderId="0" xfId="0" applyNumberFormat="1" applyFont="1" applyBorder="1" applyAlignment="1">
      <alignment horizontal="center"/>
    </xf>
    <xf numFmtId="49" fontId="1" fillId="0" borderId="0" xfId="0" quotePrefix="1" applyNumberFormat="1" applyFont="1" applyBorder="1" applyAlignment="1">
      <alignment horizontal="center"/>
    </xf>
    <xf numFmtId="49" fontId="7" fillId="0" borderId="10" xfId="0" applyNumberFormat="1" applyFont="1" applyBorder="1" applyAlignment="1" applyProtection="1">
      <alignment horizontal="left"/>
    </xf>
    <xf numFmtId="49" fontId="7" fillId="0" borderId="0" xfId="0" applyNumberFormat="1" applyFont="1" applyBorder="1" applyAlignment="1" applyProtection="1">
      <alignment horizontal="left"/>
    </xf>
    <xf numFmtId="164" fontId="8" fillId="0" borderId="11" xfId="0" applyFont="1" applyBorder="1" applyAlignment="1">
      <alignment horizontal="center"/>
    </xf>
    <xf numFmtId="164" fontId="8" fillId="0" borderId="12" xfId="0" applyFont="1" applyBorder="1" applyAlignment="1">
      <alignment horizontal="center"/>
    </xf>
    <xf numFmtId="167" fontId="7" fillId="0" borderId="0" xfId="0" applyNumberFormat="1" applyFont="1" applyBorder="1"/>
    <xf numFmtId="167" fontId="3" fillId="0" borderId="0" xfId="0" applyNumberFormat="1" applyFont="1" applyBorder="1"/>
    <xf numFmtId="167" fontId="2" fillId="0" borderId="0" xfId="0" applyNumberFormat="1" applyFont="1" applyBorder="1"/>
    <xf numFmtId="167" fontId="3" fillId="0" borderId="8" xfId="0" applyNumberFormat="1" applyFont="1" applyBorder="1"/>
    <xf numFmtId="167" fontId="3" fillId="0" borderId="0" xfId="0" applyNumberFormat="1" applyFont="1"/>
    <xf numFmtId="167" fontId="0" fillId="0" borderId="0" xfId="0" applyNumberFormat="1"/>
    <xf numFmtId="167" fontId="3" fillId="0" borderId="13" xfId="0" applyNumberFormat="1" applyFont="1" applyBorder="1"/>
    <xf numFmtId="167" fontId="5" fillId="0" borderId="5" xfId="0" applyNumberFormat="1" applyFont="1" applyBorder="1"/>
    <xf numFmtId="167" fontId="2" fillId="2" borderId="11" xfId="0" applyNumberFormat="1" applyFont="1" applyFill="1" applyBorder="1" applyAlignment="1">
      <alignment horizontal="center"/>
    </xf>
    <xf numFmtId="167" fontId="2" fillId="2" borderId="12" xfId="0" applyNumberFormat="1" applyFont="1" applyFill="1" applyBorder="1" applyAlignment="1" applyProtection="1">
      <alignment horizontal="centerContinuous"/>
    </xf>
    <xf numFmtId="167" fontId="2" fillId="0" borderId="14" xfId="0" applyNumberFormat="1" applyFont="1" applyBorder="1"/>
    <xf numFmtId="167" fontId="2" fillId="0" borderId="5" xfId="0" applyNumberFormat="1" applyFont="1" applyBorder="1"/>
    <xf numFmtId="167" fontId="6" fillId="0" borderId="8" xfId="0" applyNumberFormat="1" applyFont="1" applyBorder="1" applyProtection="1">
      <protection locked="0"/>
    </xf>
    <xf numFmtId="167" fontId="2" fillId="0" borderId="0" xfId="0" applyNumberFormat="1" applyFont="1"/>
    <xf numFmtId="167" fontId="8" fillId="0" borderId="0" xfId="0" applyNumberFormat="1" applyFont="1"/>
    <xf numFmtId="167" fontId="7" fillId="0" borderId="10" xfId="0" applyNumberFormat="1" applyFont="1" applyBorder="1" applyAlignment="1" applyProtection="1">
      <alignment horizontal="left"/>
    </xf>
    <xf numFmtId="167" fontId="9" fillId="0" borderId="5" xfId="0" applyNumberFormat="1" applyFont="1" applyBorder="1" applyAlignment="1" applyProtection="1">
      <alignment horizontal="left"/>
    </xf>
    <xf numFmtId="167" fontId="10" fillId="0" borderId="0" xfId="0" applyNumberFormat="1" applyFont="1"/>
    <xf numFmtId="167" fontId="11" fillId="0" borderId="15" xfId="0" applyNumberFormat="1" applyFont="1" applyBorder="1" applyAlignment="1" applyProtection="1">
      <alignment horizontal="center"/>
      <protection locked="0"/>
    </xf>
    <xf numFmtId="164" fontId="13" fillId="0" borderId="0" xfId="0" applyFont="1"/>
    <xf numFmtId="49" fontId="2" fillId="0" borderId="0" xfId="0" applyNumberFormat="1" applyFont="1" applyBorder="1" applyAlignment="1">
      <alignment horizontal="center"/>
    </xf>
    <xf numFmtId="1" fontId="2" fillId="0" borderId="0" xfId="0" applyNumberFormat="1" applyFont="1" applyBorder="1"/>
    <xf numFmtId="1" fontId="2" fillId="0" borderId="5" xfId="0" applyNumberFormat="1" applyFont="1" applyBorder="1"/>
    <xf numFmtId="1" fontId="2" fillId="0" borderId="0" xfId="0" applyNumberFormat="1" applyFont="1"/>
    <xf numFmtId="1" fontId="8" fillId="0" borderId="0" xfId="0" applyNumberFormat="1" applyFont="1"/>
    <xf numFmtId="49" fontId="15" fillId="0" borderId="10" xfId="0" applyNumberFormat="1" applyFont="1" applyBorder="1" applyAlignment="1" applyProtection="1">
      <alignment horizontal="center"/>
    </xf>
    <xf numFmtId="49" fontId="15" fillId="0" borderId="0" xfId="0" applyNumberFormat="1" applyFont="1" applyBorder="1" applyAlignment="1" applyProtection="1">
      <alignment horizontal="center"/>
    </xf>
    <xf numFmtId="167" fontId="7" fillId="0" borderId="16" xfId="0" applyNumberFormat="1" applyFont="1" applyBorder="1"/>
    <xf numFmtId="164" fontId="16" fillId="2" borderId="17" xfId="0" applyFont="1" applyFill="1" applyBorder="1" applyAlignment="1" applyProtection="1">
      <alignment horizontal="center"/>
      <protection locked="0"/>
    </xf>
    <xf numFmtId="164" fontId="0" fillId="3" borderId="0" xfId="0" applyFill="1"/>
    <xf numFmtId="1" fontId="2" fillId="2" borderId="12" xfId="0" applyNumberFormat="1" applyFont="1" applyFill="1" applyBorder="1" applyAlignment="1">
      <alignment horizontal="center"/>
    </xf>
    <xf numFmtId="164" fontId="8" fillId="0" borderId="16" xfId="0" applyFont="1" applyBorder="1" applyAlignment="1">
      <alignment horizontal="center"/>
    </xf>
    <xf numFmtId="167" fontId="2" fillId="2" borderId="16" xfId="0" applyNumberFormat="1" applyFont="1" applyFill="1" applyBorder="1" applyAlignment="1" applyProtection="1">
      <alignment horizontal="center"/>
    </xf>
    <xf numFmtId="167" fontId="2" fillId="2" borderId="12" xfId="0" applyNumberFormat="1" applyFont="1" applyFill="1" applyBorder="1" applyAlignment="1" applyProtection="1">
      <alignment horizontal="center"/>
    </xf>
    <xf numFmtId="1" fontId="8" fillId="0" borderId="18" xfId="0" applyNumberFormat="1" applyFont="1" applyBorder="1" applyAlignment="1">
      <alignment horizontal="center"/>
    </xf>
    <xf numFmtId="1" fontId="2" fillId="2" borderId="16" xfId="0" applyNumberFormat="1" applyFont="1" applyFill="1" applyBorder="1" applyAlignment="1">
      <alignment horizontal="center"/>
    </xf>
    <xf numFmtId="164" fontId="2" fillId="2" borderId="19" xfId="0" applyFont="1" applyFill="1" applyBorder="1" applyAlignment="1" applyProtection="1">
      <alignment horizontal="center"/>
    </xf>
    <xf numFmtId="164" fontId="2" fillId="2" borderId="20" xfId="0" applyFont="1" applyFill="1" applyBorder="1" applyAlignment="1" applyProtection="1">
      <alignment horizontal="center"/>
    </xf>
    <xf numFmtId="164" fontId="16" fillId="2" borderId="2" xfId="0" applyFont="1" applyFill="1" applyBorder="1" applyAlignment="1" applyProtection="1">
      <alignment horizontal="center"/>
      <protection locked="0"/>
    </xf>
    <xf numFmtId="49" fontId="11" fillId="3" borderId="2" xfId="0" applyNumberFormat="1" applyFont="1" applyFill="1" applyBorder="1" applyAlignment="1" applyProtection="1">
      <alignment horizontal="center"/>
      <protection locked="0"/>
    </xf>
    <xf numFmtId="165" fontId="11" fillId="3" borderId="0" xfId="0" applyNumberFormat="1" applyFont="1" applyFill="1" applyBorder="1" applyAlignment="1" applyProtection="1">
      <alignment horizontal="center"/>
      <protection locked="0"/>
    </xf>
    <xf numFmtId="167" fontId="11" fillId="3" borderId="0" xfId="0" applyNumberFormat="1" applyFont="1" applyFill="1" applyBorder="1" applyAlignment="1" applyProtection="1">
      <alignment horizontal="center"/>
      <protection locked="0"/>
    </xf>
    <xf numFmtId="1" fontId="12" fillId="3" borderId="0" xfId="0" applyNumberFormat="1" applyFont="1" applyFill="1" applyBorder="1" applyAlignment="1" applyProtection="1">
      <alignment horizontal="center"/>
      <protection locked="0"/>
    </xf>
    <xf numFmtId="49" fontId="12" fillId="3" borderId="0" xfId="0" applyNumberFormat="1" applyFont="1" applyFill="1" applyBorder="1" applyAlignment="1" applyProtection="1">
      <alignment horizontal="center"/>
      <protection locked="0"/>
    </xf>
    <xf numFmtId="166" fontId="7" fillId="3" borderId="3" xfId="0" applyNumberFormat="1" applyFont="1" applyFill="1" applyBorder="1" applyProtection="1"/>
    <xf numFmtId="1" fontId="6" fillId="0" borderId="8" xfId="0" applyNumberFormat="1" applyFont="1" applyBorder="1" applyProtection="1">
      <protection locked="0"/>
    </xf>
    <xf numFmtId="1" fontId="8" fillId="0" borderId="0" xfId="0" applyNumberFormat="1" applyFont="1" applyBorder="1"/>
    <xf numFmtId="1" fontId="5" fillId="0" borderId="4" xfId="0" applyNumberFormat="1" applyFont="1" applyBorder="1" applyAlignment="1" applyProtection="1">
      <alignment horizontal="center"/>
    </xf>
    <xf numFmtId="167" fontId="2" fillId="2" borderId="18" xfId="0" applyNumberFormat="1" applyFont="1" applyFill="1" applyBorder="1" applyAlignment="1" applyProtection="1">
      <alignment horizontal="center"/>
    </xf>
    <xf numFmtId="49" fontId="19" fillId="0" borderId="21" xfId="0" applyNumberFormat="1" applyFont="1" applyBorder="1" applyAlignment="1" applyProtection="1">
      <alignment horizontal="center"/>
      <protection locked="0"/>
    </xf>
    <xf numFmtId="49" fontId="20" fillId="0" borderId="0" xfId="0" applyNumberFormat="1" applyFont="1" applyBorder="1" applyAlignment="1">
      <alignment horizontal="center"/>
    </xf>
    <xf numFmtId="0" fontId="11" fillId="0" borderId="0" xfId="0" applyNumberFormat="1" applyFont="1" applyBorder="1" applyAlignment="1" applyProtection="1">
      <alignment horizontal="center"/>
      <protection locked="0"/>
    </xf>
    <xf numFmtId="49" fontId="11" fillId="0" borderId="0" xfId="0" applyNumberFormat="1" applyFont="1" applyBorder="1" applyAlignment="1" applyProtection="1">
      <alignment horizontal="center"/>
      <protection locked="0"/>
    </xf>
    <xf numFmtId="164" fontId="8" fillId="0" borderId="22" xfId="0" applyFont="1" applyBorder="1" applyAlignment="1">
      <alignment horizontal="center"/>
    </xf>
    <xf numFmtId="164" fontId="8" fillId="0" borderId="23" xfId="0" applyFont="1" applyBorder="1" applyAlignment="1">
      <alignment horizontal="center"/>
    </xf>
    <xf numFmtId="164" fontId="0" fillId="0" borderId="24" xfId="0" applyBorder="1"/>
    <xf numFmtId="49" fontId="19" fillId="0" borderId="15" xfId="0" applyNumberFormat="1" applyFont="1" applyBorder="1" applyAlignment="1" applyProtection="1">
      <alignment horizontal="center"/>
      <protection locked="0"/>
    </xf>
    <xf numFmtId="164" fontId="17" fillId="0" borderId="0" xfId="0" applyFont="1" applyBorder="1" applyAlignment="1">
      <alignment horizontal="center"/>
    </xf>
    <xf numFmtId="167" fontId="7" fillId="0" borderId="18" xfId="0" applyNumberFormat="1" applyFont="1" applyBorder="1"/>
    <xf numFmtId="167" fontId="9" fillId="0" borderId="0" xfId="0" applyNumberFormat="1" applyFont="1" applyBorder="1"/>
    <xf numFmtId="167" fontId="5" fillId="0" borderId="0" xfId="0" applyNumberFormat="1" applyFont="1" applyBorder="1" applyAlignment="1">
      <alignment horizontal="center"/>
    </xf>
    <xf numFmtId="164" fontId="22" fillId="2" borderId="11" xfId="0" applyFont="1" applyFill="1" applyBorder="1" applyAlignment="1" applyProtection="1">
      <alignment horizontal="center"/>
    </xf>
    <xf numFmtId="167" fontId="22" fillId="2" borderId="11" xfId="0" applyNumberFormat="1" applyFont="1" applyFill="1" applyBorder="1" applyAlignment="1" applyProtection="1">
      <alignment horizontal="center"/>
    </xf>
    <xf numFmtId="167" fontId="22" fillId="2" borderId="18" xfId="0" applyNumberFormat="1" applyFont="1" applyFill="1" applyBorder="1" applyAlignment="1" applyProtection="1">
      <alignment horizontal="center"/>
    </xf>
    <xf numFmtId="165" fontId="22" fillId="2" borderId="16" xfId="0" applyNumberFormat="1" applyFont="1" applyFill="1" applyBorder="1" applyAlignment="1" applyProtection="1">
      <alignment horizontal="center"/>
    </xf>
    <xf numFmtId="167" fontId="22" fillId="2" borderId="16" xfId="0" applyNumberFormat="1" applyFont="1" applyFill="1" applyBorder="1" applyAlignment="1" applyProtection="1">
      <alignment horizontal="center"/>
    </xf>
    <xf numFmtId="165" fontId="22" fillId="2" borderId="12" xfId="0" applyNumberFormat="1" applyFont="1" applyFill="1" applyBorder="1" applyAlignment="1" applyProtection="1">
      <alignment horizontal="center"/>
    </xf>
    <xf numFmtId="167" fontId="22" fillId="2" borderId="12" xfId="0" applyNumberFormat="1" applyFont="1" applyFill="1" applyBorder="1" applyAlignment="1" applyProtection="1">
      <alignment horizontal="center"/>
    </xf>
    <xf numFmtId="167" fontId="22" fillId="2" borderId="11" xfId="0" applyNumberFormat="1" applyFont="1" applyFill="1" applyBorder="1" applyAlignment="1">
      <alignment horizontal="center"/>
    </xf>
    <xf numFmtId="164" fontId="22" fillId="2" borderId="25" xfId="0" applyFont="1" applyFill="1" applyBorder="1" applyAlignment="1" applyProtection="1">
      <alignment horizontal="center"/>
    </xf>
    <xf numFmtId="164" fontId="23" fillId="0" borderId="5" xfId="0" applyNumberFormat="1" applyFont="1" applyBorder="1" applyAlignment="1" applyProtection="1">
      <alignment horizontal="left"/>
      <protection locked="0"/>
    </xf>
    <xf numFmtId="167" fontId="24" fillId="0" borderId="5" xfId="0" applyNumberFormat="1" applyFont="1" applyBorder="1" applyAlignment="1" applyProtection="1">
      <alignment horizontal="left"/>
    </xf>
    <xf numFmtId="164" fontId="22" fillId="2" borderId="26" xfId="0" quotePrefix="1" applyFont="1" applyFill="1" applyBorder="1" applyAlignment="1" applyProtection="1">
      <alignment horizontal="center"/>
    </xf>
    <xf numFmtId="166" fontId="19" fillId="0" borderId="27" xfId="0" applyNumberFormat="1" applyFont="1" applyBorder="1" applyAlignment="1" applyProtection="1">
      <alignment horizontal="center"/>
    </xf>
    <xf numFmtId="166" fontId="19" fillId="0" borderId="28" xfId="0" applyNumberFormat="1" applyFont="1" applyBorder="1" applyAlignment="1" applyProtection="1">
      <alignment horizontal="center"/>
    </xf>
    <xf numFmtId="169" fontId="12" fillId="3" borderId="0" xfId="0" applyNumberFormat="1" applyFont="1" applyFill="1" applyBorder="1" applyAlignment="1" applyProtection="1">
      <alignment horizontal="center"/>
      <protection locked="0"/>
    </xf>
    <xf numFmtId="49" fontId="7" fillId="0" borderId="10" xfId="0" applyNumberFormat="1" applyFont="1" applyBorder="1" applyAlignment="1" applyProtection="1">
      <alignment horizontal="center"/>
    </xf>
    <xf numFmtId="49" fontId="7" fillId="0" borderId="0" xfId="0" applyNumberFormat="1" applyFont="1" applyBorder="1" applyAlignment="1" applyProtection="1">
      <alignment horizontal="center"/>
    </xf>
    <xf numFmtId="49" fontId="19" fillId="0" borderId="15" xfId="0" applyNumberFormat="1" applyFont="1" applyBorder="1" applyAlignment="1" applyProtection="1">
      <alignment horizontal="left"/>
      <protection locked="0"/>
    </xf>
    <xf numFmtId="2" fontId="11" fillId="0" borderId="15" xfId="0" applyNumberFormat="1" applyFont="1" applyBorder="1" applyAlignment="1" applyProtection="1">
      <alignment horizontal="right"/>
      <protection locked="0"/>
    </xf>
    <xf numFmtId="167" fontId="19" fillId="0" borderId="15" xfId="0" applyNumberFormat="1" applyFont="1" applyBorder="1" applyAlignment="1" applyProtection="1">
      <alignment horizontal="right"/>
      <protection locked="0"/>
    </xf>
    <xf numFmtId="167" fontId="19" fillId="3" borderId="15" xfId="0" applyNumberFormat="1" applyFont="1" applyFill="1" applyBorder="1" applyAlignment="1" applyProtection="1">
      <alignment horizontal="right"/>
      <protection locked="0"/>
    </xf>
    <xf numFmtId="1" fontId="12" fillId="0" borderId="15" xfId="0" applyNumberFormat="1" applyFont="1" applyBorder="1" applyAlignment="1" applyProtection="1">
      <alignment horizontal="right"/>
      <protection locked="0"/>
    </xf>
    <xf numFmtId="168" fontId="18" fillId="0" borderId="29" xfId="0" applyNumberFormat="1" applyFont="1" applyBorder="1" applyAlignment="1">
      <alignment horizontal="right"/>
    </xf>
    <xf numFmtId="168" fontId="18" fillId="0" borderId="13" xfId="0" applyNumberFormat="1" applyFont="1" applyBorder="1" applyAlignment="1">
      <alignment horizontal="right"/>
    </xf>
    <xf numFmtId="168" fontId="18" fillId="0" borderId="30" xfId="0" applyNumberFormat="1" applyFont="1" applyBorder="1" applyAlignment="1">
      <alignment horizontal="right"/>
    </xf>
    <xf numFmtId="168" fontId="18" fillId="0" borderId="31" xfId="0" applyNumberFormat="1" applyFont="1" applyBorder="1" applyAlignment="1">
      <alignment horizontal="right"/>
    </xf>
    <xf numFmtId="164" fontId="21" fillId="0" borderId="30" xfId="0" applyFont="1" applyBorder="1" applyAlignment="1">
      <alignment horizontal="right"/>
    </xf>
    <xf numFmtId="168" fontId="17" fillId="0" borderId="6" xfId="0" applyNumberFormat="1" applyFont="1" applyBorder="1" applyAlignment="1">
      <alignment horizontal="center"/>
    </xf>
    <xf numFmtId="167" fontId="7" fillId="0" borderId="32" xfId="0" applyNumberFormat="1" applyFont="1" applyBorder="1"/>
    <xf numFmtId="167" fontId="0" fillId="0" borderId="14" xfId="0" applyNumberFormat="1" applyBorder="1"/>
    <xf numFmtId="164" fontId="3" fillId="0" borderId="15" xfId="0" applyFont="1" applyBorder="1"/>
    <xf numFmtId="167" fontId="25" fillId="0" borderId="15" xfId="0" applyNumberFormat="1" applyFont="1" applyBorder="1" applyAlignment="1" applyProtection="1">
      <alignment horizontal="right"/>
      <protection locked="0"/>
    </xf>
    <xf numFmtId="49" fontId="25" fillId="0" borderId="21" xfId="0" applyNumberFormat="1" applyFont="1" applyBorder="1" applyAlignment="1" applyProtection="1">
      <alignment horizontal="center"/>
      <protection locked="0"/>
    </xf>
    <xf numFmtId="49" fontId="25" fillId="0" borderId="15" xfId="0" applyNumberFormat="1" applyFont="1" applyBorder="1" applyAlignment="1" applyProtection="1">
      <alignment horizontal="left"/>
      <protection locked="0"/>
    </xf>
    <xf numFmtId="49" fontId="25" fillId="0" borderId="15" xfId="0" applyNumberFormat="1" applyFont="1" applyBorder="1" applyAlignment="1" applyProtection="1">
      <alignment horizontal="center"/>
      <protection locked="0"/>
    </xf>
    <xf numFmtId="2" fontId="26" fillId="0" borderId="15" xfId="0" applyNumberFormat="1" applyFont="1" applyBorder="1" applyAlignment="1" applyProtection="1">
      <alignment horizontal="right"/>
      <protection locked="0"/>
    </xf>
    <xf numFmtId="1" fontId="26" fillId="0" borderId="15" xfId="0" applyNumberFormat="1" applyFont="1" applyBorder="1" applyAlignment="1" applyProtection="1">
      <alignment horizontal="right"/>
      <protection locked="0"/>
    </xf>
    <xf numFmtId="167" fontId="26" fillId="0" borderId="15" xfId="0" applyNumberFormat="1" applyFont="1" applyBorder="1" applyAlignment="1" applyProtection="1">
      <alignment horizontal="center"/>
      <protection locked="0"/>
    </xf>
    <xf numFmtId="168" fontId="27" fillId="0" borderId="29" xfId="0" applyNumberFormat="1" applyFont="1" applyBorder="1" applyAlignment="1">
      <alignment horizontal="right"/>
    </xf>
    <xf numFmtId="164" fontId="26" fillId="0" borderId="30" xfId="0" applyFont="1" applyBorder="1" applyAlignment="1">
      <alignment horizontal="right"/>
    </xf>
    <xf numFmtId="166" fontId="25" fillId="0" borderId="27" xfId="0" applyNumberFormat="1" applyFont="1" applyBorder="1" applyAlignment="1" applyProtection="1">
      <alignment horizontal="center"/>
    </xf>
    <xf numFmtId="168" fontId="27" fillId="0" borderId="13" xfId="0" applyNumberFormat="1" applyFont="1" applyBorder="1" applyAlignment="1">
      <alignment horizontal="right"/>
    </xf>
    <xf numFmtId="166" fontId="25" fillId="0" borderId="28" xfId="0" applyNumberFormat="1" applyFont="1" applyBorder="1" applyAlignment="1" applyProtection="1">
      <alignment horizontal="center"/>
    </xf>
    <xf numFmtId="168" fontId="27" fillId="0" borderId="30" xfId="0" applyNumberFormat="1" applyFont="1" applyBorder="1" applyAlignment="1">
      <alignment horizontal="right"/>
    </xf>
    <xf numFmtId="168" fontId="27" fillId="0" borderId="31" xfId="0" applyNumberFormat="1" applyFont="1" applyBorder="1" applyAlignment="1">
      <alignment horizontal="right"/>
    </xf>
    <xf numFmtId="167" fontId="25" fillId="3" borderId="15" xfId="0" applyNumberFormat="1" applyFont="1" applyFill="1" applyBorder="1" applyAlignment="1" applyProtection="1">
      <alignment horizontal="right"/>
      <protection locked="0"/>
    </xf>
    <xf numFmtId="167" fontId="3" fillId="0" borderId="14" xfId="0" applyNumberFormat="1" applyFont="1" applyBorder="1" applyAlignment="1">
      <alignment horizontal="center"/>
    </xf>
    <xf numFmtId="167" fontId="3" fillId="0" borderId="37" xfId="0" applyNumberFormat="1" applyFont="1" applyBorder="1" applyAlignment="1">
      <alignment horizontal="center"/>
    </xf>
    <xf numFmtId="49" fontId="0" fillId="0" borderId="10" xfId="0" applyNumberFormat="1" applyBorder="1" applyAlignment="1">
      <alignment horizontal="center"/>
    </xf>
    <xf numFmtId="49" fontId="0" fillId="0" borderId="36" xfId="0" applyNumberFormat="1" applyBorder="1" applyAlignment="1">
      <alignment horizontal="center"/>
    </xf>
    <xf numFmtId="49" fontId="0" fillId="0" borderId="0" xfId="0" applyNumberFormat="1" applyBorder="1" applyAlignment="1">
      <alignment horizontal="center"/>
    </xf>
    <xf numFmtId="49" fontId="0" fillId="0" borderId="3" xfId="0" applyNumberFormat="1" applyBorder="1" applyAlignment="1">
      <alignment horizontal="center"/>
    </xf>
    <xf numFmtId="49" fontId="14" fillId="0" borderId="33" xfId="0" applyNumberFormat="1" applyFont="1" applyBorder="1" applyAlignment="1">
      <alignment horizontal="center"/>
    </xf>
    <xf numFmtId="49" fontId="14" fillId="0" borderId="35" xfId="0" applyNumberFormat="1" applyFont="1" applyBorder="1" applyAlignment="1">
      <alignment horizontal="center"/>
    </xf>
    <xf numFmtId="164" fontId="14" fillId="0" borderId="0" xfId="0" applyFont="1" applyBorder="1" applyAlignment="1">
      <alignment horizontal="center"/>
    </xf>
    <xf numFmtId="164" fontId="14" fillId="0" borderId="34" xfId="0" applyFont="1" applyBorder="1" applyAlignment="1">
      <alignment horizontal="center"/>
    </xf>
    <xf numFmtId="164" fontId="14" fillId="0" borderId="0" xfId="0" quotePrefix="1" applyFont="1" applyBorder="1" applyAlignment="1">
      <alignment horizontal="center"/>
    </xf>
    <xf numFmtId="164" fontId="14" fillId="0" borderId="34" xfId="0" quotePrefix="1" applyFont="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28575</xdr:rowOff>
    </xdr:from>
    <xdr:to>
      <xdr:col>7</xdr:col>
      <xdr:colOff>1139190</xdr:colOff>
      <xdr:row>37</xdr:row>
      <xdr:rowOff>190500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0" y="8707755"/>
          <a:ext cx="9559290" cy="66484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r>
            <a:rPr lang="en-US" sz="1050">
              <a:effectLst/>
              <a:latin typeface="+mn-lt"/>
              <a:ea typeface="+mn-ea"/>
              <a:cs typeface="+mn-cs"/>
            </a:rPr>
            <a:t>Note:  Regarding Air Voids - 460.5.2.3 (1) "If the lot density is greater than the minimum specified in table 460-3 and all QC and QV air voids test results for that mixture placed during the same day are within 2.5 - 4.0 percent, or for SMA 4.0 - 5.5, the department will adjust pay for that lot as follows:".  Place a YES in the column if ALL air voids tests for that mixture placed during that shift are within the acceptable limits.  If any single test for that mixture on that day is outside the acceptable limits, place a NO in the Column. </a:t>
          </a:r>
        </a:p>
        <a:p>
          <a:pPr algn="l" rtl="0">
            <a:defRPr sz="1000"/>
          </a:pPr>
          <a:endParaRPr lang="en-US" sz="1000" b="0" i="0" u="none" strike="noStrike" baseline="0">
            <a:solidFill>
              <a:srgbClr val="000000"/>
            </a:solidFill>
            <a:latin typeface="Helv"/>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28575</xdr:rowOff>
    </xdr:from>
    <xdr:to>
      <xdr:col>7</xdr:col>
      <xdr:colOff>1476375</xdr:colOff>
      <xdr:row>37</xdr:row>
      <xdr:rowOff>190500</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0" y="8582025"/>
          <a:ext cx="9353550" cy="6572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Helv"/>
            </a:rPr>
            <a:t>Note:  Regarding Air Voids - 460.5.2.3 (1) "If the lot density is greater than the minimum specified in table 460-3 and </a:t>
          </a:r>
          <a:r>
            <a:rPr lang="en-US" sz="1000" b="1" i="0" u="none" strike="noStrike" baseline="0">
              <a:solidFill>
                <a:srgbClr val="FF0000"/>
              </a:solidFill>
              <a:latin typeface="Helv"/>
            </a:rPr>
            <a:t>all individual air voids test results for that mixture placed during the same day</a:t>
          </a:r>
          <a:r>
            <a:rPr lang="en-US" sz="1000" b="0" i="0" u="none" strike="noStrike" baseline="0">
              <a:solidFill>
                <a:srgbClr val="000000"/>
              </a:solidFill>
              <a:latin typeface="Helv"/>
            </a:rPr>
            <a:t> are withing +1.0 percent and -0.5 percent of the design target in table 460-2, the department will adjust pay for that lot as follows:".  Therefore, place a </a:t>
          </a:r>
          <a:r>
            <a:rPr lang="en-US" sz="1000" b="0" i="0" u="none" strike="noStrike" baseline="0">
              <a:solidFill>
                <a:srgbClr val="0000FF"/>
              </a:solidFill>
              <a:latin typeface="Helv"/>
            </a:rPr>
            <a:t>YES</a:t>
          </a:r>
          <a:r>
            <a:rPr lang="en-US" sz="1000" b="0" i="0" u="none" strike="noStrike" baseline="0">
              <a:solidFill>
                <a:srgbClr val="000000"/>
              </a:solidFill>
              <a:latin typeface="Helv"/>
            </a:rPr>
            <a:t> in the column if </a:t>
          </a:r>
          <a:r>
            <a:rPr lang="en-US" sz="1000" b="1" i="0" u="sng" strike="noStrike" baseline="0">
              <a:solidFill>
                <a:srgbClr val="000000"/>
              </a:solidFill>
              <a:latin typeface="Helv"/>
            </a:rPr>
            <a:t>ALL</a:t>
          </a:r>
          <a:r>
            <a:rPr lang="en-US" sz="1000" b="0" i="0" u="none" strike="noStrike" baseline="0">
              <a:solidFill>
                <a:srgbClr val="000000"/>
              </a:solidFill>
              <a:latin typeface="Helv"/>
            </a:rPr>
            <a:t> air voids tests for that mixuture placed during that </a:t>
          </a:r>
          <a:r>
            <a:rPr lang="en-US" sz="1000" b="1" i="0" u="sng" strike="noStrike" baseline="0">
              <a:solidFill>
                <a:srgbClr val="000000"/>
              </a:solidFill>
              <a:latin typeface="Helv"/>
            </a:rPr>
            <a:t>same day</a:t>
          </a:r>
          <a:r>
            <a:rPr lang="en-US" sz="1000" b="0" i="0" u="none" strike="noStrike" baseline="0">
              <a:solidFill>
                <a:srgbClr val="000000"/>
              </a:solidFill>
              <a:latin typeface="Helv"/>
            </a:rPr>
            <a:t> are within the acceptable limits (3.5% - 5%).  If any single test for that mixture on that day is outside the acceptable limits, place a </a:t>
          </a:r>
          <a:r>
            <a:rPr lang="en-US" sz="1000" b="0" i="0" u="none" strike="noStrike" baseline="0">
              <a:solidFill>
                <a:srgbClr val="0000FF"/>
              </a:solidFill>
              <a:latin typeface="Helv"/>
            </a:rPr>
            <a:t>NO</a:t>
          </a:r>
          <a:r>
            <a:rPr lang="en-US" sz="1000" b="0" i="0" u="none" strike="noStrike" baseline="0">
              <a:solidFill>
                <a:srgbClr val="000000"/>
              </a:solidFill>
              <a:latin typeface="Helv"/>
            </a:rPr>
            <a:t> in the Column. Be sure to review ASP6 for air void regressionrequirements.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31" transitionEvaluation="1" transitionEntry="1">
    <pageSetUpPr fitToPage="1"/>
  </sheetPr>
  <dimension ref="A1:O151"/>
  <sheetViews>
    <sheetView showGridLines="0" tabSelected="1" view="pageBreakPreview" topLeftCell="A31" zoomScaleNormal="75" zoomScaleSheetLayoutView="100" workbookViewId="0">
      <selection activeCell="B46" sqref="B46"/>
    </sheetView>
  </sheetViews>
  <sheetFormatPr defaultColWidth="9.6640625" defaultRowHeight="12.6" x14ac:dyDescent="0.25"/>
  <cols>
    <col min="1" max="1" width="18.109375" customWidth="1"/>
    <col min="2" max="2" width="48.109375" customWidth="1"/>
    <col min="3" max="3" width="10.109375" customWidth="1"/>
    <col min="4" max="4" width="13" customWidth="1"/>
    <col min="5" max="5" width="10.5546875" style="36" customWidth="1"/>
    <col min="6" max="7" width="11.44140625" style="36" customWidth="1"/>
    <col min="8" max="8" width="16.6640625" style="43" customWidth="1"/>
    <col min="9" max="9" width="16.5546875" style="24" customWidth="1"/>
    <col min="10" max="10" width="16.88671875" style="33" customWidth="1"/>
    <col min="11" max="11" width="16.6640625" style="33" customWidth="1"/>
    <col min="12" max="12" width="16.5546875" customWidth="1"/>
    <col min="13" max="13" width="1.6640625" customWidth="1"/>
    <col min="14" max="14" width="13.6640625" customWidth="1"/>
  </cols>
  <sheetData>
    <row r="1" spans="1:15" ht="19.95" customHeight="1" x14ac:dyDescent="0.25">
      <c r="A1" s="1" t="s">
        <v>0</v>
      </c>
      <c r="B1" s="95" t="s">
        <v>104</v>
      </c>
      <c r="C1" s="15"/>
      <c r="D1" s="15"/>
      <c r="E1" s="34"/>
      <c r="F1" s="34"/>
      <c r="G1" s="34"/>
      <c r="H1" s="77" t="s">
        <v>1</v>
      </c>
      <c r="I1" s="128"/>
      <c r="J1" s="128"/>
      <c r="K1" s="128"/>
      <c r="L1" s="129"/>
    </row>
    <row r="2" spans="1:15" ht="19.95" customHeight="1" x14ac:dyDescent="0.25">
      <c r="A2" s="2"/>
      <c r="B2" s="96"/>
      <c r="C2" s="16"/>
      <c r="D2" s="16"/>
      <c r="E2" s="19"/>
      <c r="F2" s="19"/>
      <c r="G2" s="19"/>
      <c r="H2" s="46" t="s">
        <v>2</v>
      </c>
      <c r="I2" s="130"/>
      <c r="J2" s="130"/>
      <c r="K2" s="130"/>
      <c r="L2" s="131"/>
    </row>
    <row r="3" spans="1:15" ht="19.95" customHeight="1" x14ac:dyDescent="0.4">
      <c r="A3" s="2" t="s">
        <v>3</v>
      </c>
      <c r="B3" s="13" t="s">
        <v>89</v>
      </c>
      <c r="C3" s="39"/>
      <c r="D3" s="69"/>
      <c r="E3" s="79"/>
      <c r="F3" s="78"/>
      <c r="G3" s="20"/>
      <c r="H3" s="46" t="s">
        <v>4</v>
      </c>
      <c r="I3" s="130"/>
      <c r="J3" s="130"/>
      <c r="K3" s="130"/>
      <c r="L3" s="131"/>
    </row>
    <row r="4" spans="1:15" ht="19.95" customHeight="1" x14ac:dyDescent="0.25">
      <c r="A4" s="2" t="s">
        <v>97</v>
      </c>
      <c r="B4" s="13" t="s">
        <v>19</v>
      </c>
      <c r="C4" s="14"/>
      <c r="D4" s="14"/>
      <c r="E4" s="20"/>
      <c r="F4" s="20"/>
      <c r="G4" s="20" t="s">
        <v>6</v>
      </c>
      <c r="H4" s="46" t="s">
        <v>5</v>
      </c>
      <c r="I4" s="130"/>
      <c r="J4" s="130"/>
      <c r="K4" s="130"/>
      <c r="L4" s="131"/>
    </row>
    <row r="5" spans="1:15" ht="19.95" customHeight="1" x14ac:dyDescent="0.25">
      <c r="A5" s="2" t="s">
        <v>98</v>
      </c>
      <c r="B5" s="13"/>
      <c r="C5" s="13"/>
      <c r="D5" s="13"/>
      <c r="E5" s="20"/>
      <c r="F5" s="20"/>
      <c r="G5" s="20"/>
      <c r="H5" s="25"/>
      <c r="I5" s="126"/>
      <c r="J5" s="126"/>
      <c r="K5" s="126"/>
      <c r="L5" s="127"/>
    </row>
    <row r="6" spans="1:15" ht="19.95" customHeight="1" thickBot="1" x14ac:dyDescent="0.3">
      <c r="A6" s="2" t="s">
        <v>99</v>
      </c>
      <c r="B6" s="13"/>
      <c r="C6" s="13"/>
      <c r="D6" s="13"/>
      <c r="E6" s="20"/>
      <c r="F6" s="20"/>
      <c r="G6" s="20"/>
      <c r="H6" s="40"/>
      <c r="I6" s="20"/>
      <c r="J6" s="21"/>
      <c r="K6" s="21"/>
      <c r="L6" s="3"/>
    </row>
    <row r="7" spans="1:15" ht="19.95" customHeight="1" thickBot="1" x14ac:dyDescent="0.35">
      <c r="A7" s="4"/>
      <c r="B7" s="5" t="s">
        <v>6</v>
      </c>
      <c r="C7" s="89" t="s">
        <v>95</v>
      </c>
      <c r="D7" s="89"/>
      <c r="E7" s="90"/>
      <c r="F7" s="35"/>
      <c r="G7" s="35"/>
      <c r="H7" s="41"/>
      <c r="I7" s="26"/>
      <c r="J7" s="30"/>
      <c r="K7" s="30"/>
      <c r="L7" s="6"/>
    </row>
    <row r="8" spans="1:15" ht="16.95" customHeight="1" x14ac:dyDescent="0.25">
      <c r="A8" s="56" t="s">
        <v>7</v>
      </c>
      <c r="B8" s="17" t="s">
        <v>4</v>
      </c>
      <c r="C8" s="80" t="s">
        <v>11</v>
      </c>
      <c r="D8" s="80" t="s">
        <v>106</v>
      </c>
      <c r="E8" s="81" t="s">
        <v>100</v>
      </c>
      <c r="F8" s="82" t="s">
        <v>100</v>
      </c>
      <c r="G8" s="67"/>
      <c r="H8" s="53" t="s">
        <v>20</v>
      </c>
      <c r="I8" s="87" t="s">
        <v>22</v>
      </c>
      <c r="J8" s="27" t="s">
        <v>21</v>
      </c>
      <c r="K8" s="72" t="s">
        <v>87</v>
      </c>
      <c r="L8" s="88" t="s">
        <v>10</v>
      </c>
    </row>
    <row r="9" spans="1:15" ht="16.95" customHeight="1" x14ac:dyDescent="0.25">
      <c r="A9" s="57" t="s">
        <v>9</v>
      </c>
      <c r="B9" s="50" t="s">
        <v>15</v>
      </c>
      <c r="C9" s="83" t="s">
        <v>12</v>
      </c>
      <c r="D9" s="83" t="s">
        <v>28</v>
      </c>
      <c r="E9" s="84" t="s">
        <v>13</v>
      </c>
      <c r="F9" s="84" t="s">
        <v>25</v>
      </c>
      <c r="G9" s="51" t="s">
        <v>26</v>
      </c>
      <c r="H9" s="54" t="s">
        <v>18</v>
      </c>
      <c r="I9" s="84" t="s">
        <v>23</v>
      </c>
      <c r="J9" s="51" t="s">
        <v>17</v>
      </c>
      <c r="K9" s="73" t="s">
        <v>88</v>
      </c>
      <c r="L9" s="91" t="s">
        <v>96</v>
      </c>
      <c r="O9" s="48"/>
    </row>
    <row r="10" spans="1:15" ht="16.95" customHeight="1" thickBot="1" x14ac:dyDescent="0.3">
      <c r="A10" s="47"/>
      <c r="B10" s="18"/>
      <c r="C10" s="85"/>
      <c r="D10" s="85" t="s">
        <v>27</v>
      </c>
      <c r="E10" s="86" t="s">
        <v>14</v>
      </c>
      <c r="F10" s="86"/>
      <c r="G10" s="52"/>
      <c r="H10" s="49"/>
      <c r="I10" s="86" t="s">
        <v>101</v>
      </c>
      <c r="J10" s="28"/>
      <c r="K10" s="74"/>
      <c r="L10" s="55"/>
      <c r="O10" s="48"/>
    </row>
    <row r="11" spans="1:15" s="38" customFormat="1" ht="20.100000000000001" customHeight="1" x14ac:dyDescent="0.3">
      <c r="A11" s="112"/>
      <c r="B11" s="113"/>
      <c r="C11" s="114"/>
      <c r="D11" s="111"/>
      <c r="E11" s="111"/>
      <c r="F11" s="111"/>
      <c r="G11" s="115">
        <f>E11-F11</f>
        <v>0</v>
      </c>
      <c r="H11" s="116">
        <f>IF(G11&lt;-0.49,"PENALTY",IF(G11&gt;=-0.49,IF(G11&lt;=1,0,IF(G11&gt;=1.1,IF(G11&lt;=1.8,300,IF(G11&gt;1.8,600))))))</f>
        <v>0</v>
      </c>
      <c r="I11" s="117"/>
      <c r="J11" s="118">
        <f>IF(I11="NO",0,H11/750*D11)</f>
        <v>0</v>
      </c>
      <c r="K11" s="119">
        <f>IF(G11&gt;=-0.49,100,IF(G11&gt;=-1.1,98,IF(G11&gt;=-1.6,95,IF(G11&gt;=-2.1,91,IF(G11&gt;=-2.6,85,IF(G11&gt;=-3,70,IF(G11&lt;-3,"REMOVE")))))))</f>
        <v>100</v>
      </c>
      <c r="L11" s="120"/>
      <c r="N11" s="70"/>
    </row>
    <row r="12" spans="1:15" s="38" customFormat="1" ht="20.100000000000001" customHeight="1" x14ac:dyDescent="0.3">
      <c r="A12" s="112"/>
      <c r="B12" s="113"/>
      <c r="C12" s="114"/>
      <c r="D12" s="111"/>
      <c r="E12" s="111"/>
      <c r="F12" s="111"/>
      <c r="G12" s="115">
        <f t="shared" ref="G12:G35" si="0">E12-F12</f>
        <v>0</v>
      </c>
      <c r="H12" s="116">
        <f t="shared" ref="H12:H35" si="1">IF(G12&lt;-0.49,"PENALTY",IF(G12&gt;=-0.49,IF(G12&lt;=1,0,IF(G12&gt;=1.1,IF(G12&lt;=1.8,300,IF(G12&gt;1.8,600))))))</f>
        <v>0</v>
      </c>
      <c r="I12" s="117"/>
      <c r="J12" s="121">
        <f t="shared" ref="J12:J35" si="2">IF(I12="NO",0,H12/750*D12)</f>
        <v>0</v>
      </c>
      <c r="K12" s="119">
        <f t="shared" ref="K12:K35" si="3">IF(G12&gt;=-0.49,100,IF(G12&gt;=-1.1,98,IF(G12&gt;=-1.6,95,IF(G12&gt;=-2.1,91,IF(G12&gt;=-2.6,85,IF(G12&gt;=-3,70,IF(G12&lt;-3,"REMOVE")))))))</f>
        <v>100</v>
      </c>
      <c r="L12" s="122"/>
      <c r="N12" s="71"/>
    </row>
    <row r="13" spans="1:15" s="38" customFormat="1" ht="20.100000000000001" customHeight="1" x14ac:dyDescent="0.3">
      <c r="A13" s="112"/>
      <c r="B13" s="113"/>
      <c r="C13" s="114"/>
      <c r="D13" s="111"/>
      <c r="E13" s="111"/>
      <c r="F13" s="111"/>
      <c r="G13" s="115">
        <f t="shared" si="0"/>
        <v>0</v>
      </c>
      <c r="H13" s="116">
        <f t="shared" si="1"/>
        <v>0</v>
      </c>
      <c r="I13" s="117"/>
      <c r="J13" s="123">
        <f t="shared" si="2"/>
        <v>0</v>
      </c>
      <c r="K13" s="119">
        <f t="shared" si="3"/>
        <v>100</v>
      </c>
      <c r="L13" s="122"/>
      <c r="N13" s="71"/>
    </row>
    <row r="14" spans="1:15" s="38" customFormat="1" ht="20.100000000000001" customHeight="1" x14ac:dyDescent="0.3">
      <c r="A14" s="112"/>
      <c r="B14" s="113"/>
      <c r="C14" s="114"/>
      <c r="D14" s="111"/>
      <c r="E14" s="111"/>
      <c r="F14" s="111"/>
      <c r="G14" s="115">
        <f t="shared" si="0"/>
        <v>0</v>
      </c>
      <c r="H14" s="116">
        <f t="shared" si="1"/>
        <v>0</v>
      </c>
      <c r="I14" s="117"/>
      <c r="J14" s="123">
        <f t="shared" si="2"/>
        <v>0</v>
      </c>
      <c r="K14" s="119">
        <f t="shared" si="3"/>
        <v>100</v>
      </c>
      <c r="L14" s="122"/>
      <c r="N14" s="71"/>
    </row>
    <row r="15" spans="1:15" s="38" customFormat="1" ht="20.100000000000001" customHeight="1" x14ac:dyDescent="0.3">
      <c r="A15" s="112"/>
      <c r="B15" s="113"/>
      <c r="C15" s="114"/>
      <c r="D15" s="111"/>
      <c r="E15" s="111"/>
      <c r="F15" s="111"/>
      <c r="G15" s="115">
        <f t="shared" si="0"/>
        <v>0</v>
      </c>
      <c r="H15" s="116">
        <f t="shared" si="1"/>
        <v>0</v>
      </c>
      <c r="I15" s="117"/>
      <c r="J15" s="123">
        <f t="shared" si="2"/>
        <v>0</v>
      </c>
      <c r="K15" s="119">
        <f t="shared" si="3"/>
        <v>100</v>
      </c>
      <c r="L15" s="122"/>
      <c r="N15" s="71"/>
    </row>
    <row r="16" spans="1:15" s="38" customFormat="1" ht="20.100000000000001" customHeight="1" x14ac:dyDescent="0.3">
      <c r="A16" s="112"/>
      <c r="B16" s="113"/>
      <c r="C16" s="114"/>
      <c r="D16" s="111"/>
      <c r="E16" s="111"/>
      <c r="F16" s="111"/>
      <c r="G16" s="115">
        <f t="shared" si="0"/>
        <v>0</v>
      </c>
      <c r="H16" s="116">
        <f t="shared" si="1"/>
        <v>0</v>
      </c>
      <c r="I16" s="117"/>
      <c r="J16" s="123">
        <f t="shared" si="2"/>
        <v>0</v>
      </c>
      <c r="K16" s="119">
        <f t="shared" si="3"/>
        <v>100</v>
      </c>
      <c r="L16" s="122"/>
      <c r="N16" s="71"/>
    </row>
    <row r="17" spans="1:14" s="38" customFormat="1" ht="20.100000000000001" customHeight="1" x14ac:dyDescent="0.3">
      <c r="A17" s="112"/>
      <c r="B17" s="113"/>
      <c r="C17" s="114"/>
      <c r="D17" s="111"/>
      <c r="E17" s="111"/>
      <c r="F17" s="111"/>
      <c r="G17" s="115">
        <f t="shared" si="0"/>
        <v>0</v>
      </c>
      <c r="H17" s="116">
        <f t="shared" si="1"/>
        <v>0</v>
      </c>
      <c r="I17" s="117"/>
      <c r="J17" s="123">
        <f t="shared" si="2"/>
        <v>0</v>
      </c>
      <c r="K17" s="119">
        <f t="shared" si="3"/>
        <v>100</v>
      </c>
      <c r="L17" s="122"/>
      <c r="N17" s="71"/>
    </row>
    <row r="18" spans="1:14" s="38" customFormat="1" ht="20.100000000000001" customHeight="1" x14ac:dyDescent="0.3">
      <c r="A18" s="112"/>
      <c r="B18" s="113"/>
      <c r="C18" s="114"/>
      <c r="D18" s="111"/>
      <c r="E18" s="111"/>
      <c r="F18" s="111"/>
      <c r="G18" s="115">
        <f t="shared" si="0"/>
        <v>0</v>
      </c>
      <c r="H18" s="116">
        <f t="shared" si="1"/>
        <v>0</v>
      </c>
      <c r="I18" s="117"/>
      <c r="J18" s="123">
        <f t="shared" si="2"/>
        <v>0</v>
      </c>
      <c r="K18" s="119">
        <f t="shared" si="3"/>
        <v>100</v>
      </c>
      <c r="L18" s="122"/>
      <c r="N18" s="71"/>
    </row>
    <row r="19" spans="1:14" s="38" customFormat="1" ht="20.100000000000001" customHeight="1" x14ac:dyDescent="0.3">
      <c r="A19" s="112"/>
      <c r="B19" s="113"/>
      <c r="C19" s="114"/>
      <c r="D19" s="111"/>
      <c r="E19" s="111"/>
      <c r="F19" s="111"/>
      <c r="G19" s="115">
        <f t="shared" si="0"/>
        <v>0</v>
      </c>
      <c r="H19" s="116">
        <f t="shared" si="1"/>
        <v>0</v>
      </c>
      <c r="I19" s="117"/>
      <c r="J19" s="123">
        <f t="shared" si="2"/>
        <v>0</v>
      </c>
      <c r="K19" s="119">
        <f t="shared" si="3"/>
        <v>100</v>
      </c>
      <c r="L19" s="122"/>
      <c r="N19" s="71"/>
    </row>
    <row r="20" spans="1:14" s="38" customFormat="1" ht="20.100000000000001" customHeight="1" x14ac:dyDescent="0.3">
      <c r="A20" s="112"/>
      <c r="B20" s="113"/>
      <c r="C20" s="114"/>
      <c r="D20" s="111"/>
      <c r="E20" s="111"/>
      <c r="F20" s="111"/>
      <c r="G20" s="115">
        <f t="shared" si="0"/>
        <v>0</v>
      </c>
      <c r="H20" s="116">
        <f t="shared" si="1"/>
        <v>0</v>
      </c>
      <c r="I20" s="117"/>
      <c r="J20" s="123">
        <f t="shared" si="2"/>
        <v>0</v>
      </c>
      <c r="K20" s="119">
        <f t="shared" si="3"/>
        <v>100</v>
      </c>
      <c r="L20" s="122"/>
      <c r="N20" s="71"/>
    </row>
    <row r="21" spans="1:14" s="38" customFormat="1" ht="20.100000000000001" customHeight="1" x14ac:dyDescent="0.3">
      <c r="A21" s="112"/>
      <c r="B21" s="113"/>
      <c r="C21" s="114"/>
      <c r="D21" s="111"/>
      <c r="E21" s="111"/>
      <c r="F21" s="111"/>
      <c r="G21" s="115">
        <f t="shared" si="0"/>
        <v>0</v>
      </c>
      <c r="H21" s="116">
        <f t="shared" si="1"/>
        <v>0</v>
      </c>
      <c r="I21" s="117"/>
      <c r="J21" s="123">
        <f t="shared" si="2"/>
        <v>0</v>
      </c>
      <c r="K21" s="119">
        <f t="shared" si="3"/>
        <v>100</v>
      </c>
      <c r="L21" s="122"/>
      <c r="N21" s="71"/>
    </row>
    <row r="22" spans="1:14" s="38" customFormat="1" ht="20.100000000000001" customHeight="1" x14ac:dyDescent="0.3">
      <c r="A22" s="112"/>
      <c r="B22" s="113"/>
      <c r="C22" s="114"/>
      <c r="D22" s="111"/>
      <c r="E22" s="111"/>
      <c r="F22" s="111"/>
      <c r="G22" s="115">
        <f t="shared" si="0"/>
        <v>0</v>
      </c>
      <c r="H22" s="116">
        <f t="shared" si="1"/>
        <v>0</v>
      </c>
      <c r="I22" s="117"/>
      <c r="J22" s="124">
        <f t="shared" si="2"/>
        <v>0</v>
      </c>
      <c r="K22" s="119">
        <f t="shared" si="3"/>
        <v>100</v>
      </c>
      <c r="L22" s="122"/>
      <c r="N22" s="71"/>
    </row>
    <row r="23" spans="1:14" s="38" customFormat="1" ht="20.100000000000001" customHeight="1" x14ac:dyDescent="0.3">
      <c r="A23" s="112"/>
      <c r="B23" s="113"/>
      <c r="C23" s="114"/>
      <c r="D23" s="111"/>
      <c r="E23" s="111"/>
      <c r="F23" s="111"/>
      <c r="G23" s="115">
        <f t="shared" si="0"/>
        <v>0</v>
      </c>
      <c r="H23" s="116">
        <f t="shared" si="1"/>
        <v>0</v>
      </c>
      <c r="I23" s="117"/>
      <c r="J23" s="124">
        <f t="shared" si="2"/>
        <v>0</v>
      </c>
      <c r="K23" s="119">
        <f t="shared" si="3"/>
        <v>100</v>
      </c>
      <c r="L23" s="122"/>
      <c r="N23" s="71"/>
    </row>
    <row r="24" spans="1:14" s="38" customFormat="1" ht="20.100000000000001" customHeight="1" x14ac:dyDescent="0.3">
      <c r="A24" s="112"/>
      <c r="B24" s="113"/>
      <c r="C24" s="114"/>
      <c r="D24" s="111"/>
      <c r="E24" s="111"/>
      <c r="F24" s="111"/>
      <c r="G24" s="115">
        <f t="shared" si="0"/>
        <v>0</v>
      </c>
      <c r="H24" s="116">
        <f t="shared" si="1"/>
        <v>0</v>
      </c>
      <c r="I24" s="117"/>
      <c r="J24" s="123">
        <f t="shared" si="2"/>
        <v>0</v>
      </c>
      <c r="K24" s="119">
        <f t="shared" si="3"/>
        <v>100</v>
      </c>
      <c r="L24" s="122"/>
      <c r="N24" s="71"/>
    </row>
    <row r="25" spans="1:14" s="38" customFormat="1" ht="19.5" customHeight="1" x14ac:dyDescent="0.3">
      <c r="A25" s="112"/>
      <c r="B25" s="113"/>
      <c r="C25" s="114"/>
      <c r="D25" s="111"/>
      <c r="E25" s="111"/>
      <c r="F25" s="111"/>
      <c r="G25" s="115">
        <f t="shared" si="0"/>
        <v>0</v>
      </c>
      <c r="H25" s="116">
        <f t="shared" si="1"/>
        <v>0</v>
      </c>
      <c r="I25" s="117"/>
      <c r="J25" s="123">
        <f t="shared" si="2"/>
        <v>0</v>
      </c>
      <c r="K25" s="119">
        <f t="shared" si="3"/>
        <v>100</v>
      </c>
      <c r="L25" s="122"/>
      <c r="N25" s="71"/>
    </row>
    <row r="26" spans="1:14" s="38" customFormat="1" ht="20.100000000000001" customHeight="1" x14ac:dyDescent="0.3">
      <c r="A26" s="112"/>
      <c r="B26" s="113"/>
      <c r="C26" s="114"/>
      <c r="D26" s="111"/>
      <c r="E26" s="111"/>
      <c r="F26" s="111"/>
      <c r="G26" s="115">
        <f t="shared" si="0"/>
        <v>0</v>
      </c>
      <c r="H26" s="116">
        <f t="shared" si="1"/>
        <v>0</v>
      </c>
      <c r="I26" s="117"/>
      <c r="J26" s="123">
        <f t="shared" si="2"/>
        <v>0</v>
      </c>
      <c r="K26" s="119">
        <f t="shared" si="3"/>
        <v>100</v>
      </c>
      <c r="L26" s="122"/>
      <c r="N26" s="71"/>
    </row>
    <row r="27" spans="1:14" s="38" customFormat="1" ht="20.100000000000001" customHeight="1" x14ac:dyDescent="0.3">
      <c r="A27" s="112"/>
      <c r="B27" s="113"/>
      <c r="C27" s="114"/>
      <c r="D27" s="111"/>
      <c r="E27" s="111"/>
      <c r="F27" s="111"/>
      <c r="G27" s="115">
        <f t="shared" si="0"/>
        <v>0</v>
      </c>
      <c r="H27" s="116">
        <f t="shared" si="1"/>
        <v>0</v>
      </c>
      <c r="I27" s="117"/>
      <c r="J27" s="123">
        <f t="shared" si="2"/>
        <v>0</v>
      </c>
      <c r="K27" s="119">
        <f t="shared" si="3"/>
        <v>100</v>
      </c>
      <c r="L27" s="122"/>
      <c r="N27" s="71"/>
    </row>
    <row r="28" spans="1:14" s="38" customFormat="1" ht="20.100000000000001" customHeight="1" x14ac:dyDescent="0.3">
      <c r="A28" s="112"/>
      <c r="B28" s="113"/>
      <c r="C28" s="114"/>
      <c r="D28" s="111"/>
      <c r="E28" s="111"/>
      <c r="F28" s="111"/>
      <c r="G28" s="115">
        <f t="shared" si="0"/>
        <v>0</v>
      </c>
      <c r="H28" s="116">
        <f t="shared" si="1"/>
        <v>0</v>
      </c>
      <c r="I28" s="117"/>
      <c r="J28" s="123">
        <f t="shared" si="2"/>
        <v>0</v>
      </c>
      <c r="K28" s="119">
        <f t="shared" si="3"/>
        <v>100</v>
      </c>
      <c r="L28" s="122"/>
      <c r="N28" s="71"/>
    </row>
    <row r="29" spans="1:14" s="38" customFormat="1" ht="20.100000000000001" customHeight="1" x14ac:dyDescent="0.3">
      <c r="A29" s="112"/>
      <c r="B29" s="113"/>
      <c r="C29" s="114"/>
      <c r="D29" s="111"/>
      <c r="E29" s="111"/>
      <c r="F29" s="111"/>
      <c r="G29" s="115">
        <f t="shared" si="0"/>
        <v>0</v>
      </c>
      <c r="H29" s="116">
        <f t="shared" si="1"/>
        <v>0</v>
      </c>
      <c r="I29" s="117"/>
      <c r="J29" s="123">
        <f t="shared" si="2"/>
        <v>0</v>
      </c>
      <c r="K29" s="119">
        <f t="shared" si="3"/>
        <v>100</v>
      </c>
      <c r="L29" s="122"/>
      <c r="N29" s="71"/>
    </row>
    <row r="30" spans="1:14" s="38" customFormat="1" ht="20.100000000000001" customHeight="1" x14ac:dyDescent="0.3">
      <c r="A30" s="112"/>
      <c r="B30" s="113"/>
      <c r="C30" s="114"/>
      <c r="D30" s="111"/>
      <c r="E30" s="111"/>
      <c r="F30" s="111"/>
      <c r="G30" s="115">
        <f t="shared" si="0"/>
        <v>0</v>
      </c>
      <c r="H30" s="116">
        <f t="shared" si="1"/>
        <v>0</v>
      </c>
      <c r="I30" s="117"/>
      <c r="J30" s="123">
        <f t="shared" si="2"/>
        <v>0</v>
      </c>
      <c r="K30" s="119">
        <f t="shared" si="3"/>
        <v>100</v>
      </c>
      <c r="L30" s="122"/>
      <c r="N30" s="71"/>
    </row>
    <row r="31" spans="1:14" s="38" customFormat="1" ht="20.100000000000001" customHeight="1" x14ac:dyDescent="0.3">
      <c r="A31" s="112"/>
      <c r="B31" s="113"/>
      <c r="C31" s="114"/>
      <c r="D31" s="125"/>
      <c r="E31" s="111"/>
      <c r="F31" s="111"/>
      <c r="G31" s="115">
        <f t="shared" si="0"/>
        <v>0</v>
      </c>
      <c r="H31" s="116">
        <f t="shared" si="1"/>
        <v>0</v>
      </c>
      <c r="I31" s="117"/>
      <c r="J31" s="123">
        <f t="shared" si="2"/>
        <v>0</v>
      </c>
      <c r="K31" s="119">
        <f t="shared" si="3"/>
        <v>100</v>
      </c>
      <c r="L31" s="122"/>
      <c r="N31" s="71"/>
    </row>
    <row r="32" spans="1:14" s="38" customFormat="1" ht="20.100000000000001" customHeight="1" x14ac:dyDescent="0.3">
      <c r="A32" s="112"/>
      <c r="B32" s="113"/>
      <c r="C32" s="114"/>
      <c r="D32" s="111"/>
      <c r="E32" s="111"/>
      <c r="F32" s="111"/>
      <c r="G32" s="115">
        <f t="shared" si="0"/>
        <v>0</v>
      </c>
      <c r="H32" s="116">
        <f t="shared" si="1"/>
        <v>0</v>
      </c>
      <c r="I32" s="117"/>
      <c r="J32" s="123">
        <f t="shared" si="2"/>
        <v>0</v>
      </c>
      <c r="K32" s="119">
        <f t="shared" si="3"/>
        <v>100</v>
      </c>
      <c r="L32" s="122"/>
      <c r="N32" s="71"/>
    </row>
    <row r="33" spans="1:14" s="38" customFormat="1" ht="20.100000000000001" customHeight="1" x14ac:dyDescent="0.3">
      <c r="A33" s="112"/>
      <c r="B33" s="113"/>
      <c r="C33" s="114"/>
      <c r="D33" s="111"/>
      <c r="E33" s="111"/>
      <c r="F33" s="111"/>
      <c r="G33" s="115">
        <f t="shared" si="0"/>
        <v>0</v>
      </c>
      <c r="H33" s="116">
        <f t="shared" si="1"/>
        <v>0</v>
      </c>
      <c r="I33" s="117"/>
      <c r="J33" s="123">
        <f t="shared" si="2"/>
        <v>0</v>
      </c>
      <c r="K33" s="119">
        <f t="shared" si="3"/>
        <v>100</v>
      </c>
      <c r="L33" s="122"/>
      <c r="N33" s="71"/>
    </row>
    <row r="34" spans="1:14" s="38" customFormat="1" ht="20.100000000000001" customHeight="1" x14ac:dyDescent="0.3">
      <c r="A34" s="112"/>
      <c r="B34" s="113"/>
      <c r="C34" s="114"/>
      <c r="D34" s="125"/>
      <c r="E34" s="111"/>
      <c r="F34" s="111"/>
      <c r="G34" s="115">
        <f t="shared" si="0"/>
        <v>0</v>
      </c>
      <c r="H34" s="116">
        <f t="shared" si="1"/>
        <v>0</v>
      </c>
      <c r="I34" s="117"/>
      <c r="J34" s="123">
        <f t="shared" si="2"/>
        <v>0</v>
      </c>
      <c r="K34" s="119">
        <f t="shared" si="3"/>
        <v>100</v>
      </c>
      <c r="L34" s="122"/>
      <c r="N34" s="71"/>
    </row>
    <row r="35" spans="1:14" s="38" customFormat="1" ht="20.100000000000001" customHeight="1" x14ac:dyDescent="0.3">
      <c r="A35" s="112"/>
      <c r="B35" s="113"/>
      <c r="C35" s="114"/>
      <c r="D35" s="111"/>
      <c r="E35" s="111"/>
      <c r="F35" s="111"/>
      <c r="G35" s="115">
        <f t="shared" si="0"/>
        <v>0</v>
      </c>
      <c r="H35" s="116">
        <f t="shared" si="1"/>
        <v>0</v>
      </c>
      <c r="I35" s="117"/>
      <c r="J35" s="123">
        <f t="shared" si="2"/>
        <v>0</v>
      </c>
      <c r="K35" s="119">
        <f t="shared" si="3"/>
        <v>100</v>
      </c>
      <c r="L35" s="122"/>
      <c r="N35" s="71"/>
    </row>
    <row r="36" spans="1:14" ht="20.100000000000001" customHeight="1" thickBot="1" x14ac:dyDescent="0.35">
      <c r="A36" s="58"/>
      <c r="B36" s="59"/>
      <c r="C36" s="59"/>
      <c r="D36" s="59"/>
      <c r="E36" s="60"/>
      <c r="F36" s="60"/>
      <c r="G36" s="60"/>
      <c r="H36" s="61"/>
      <c r="I36" s="60"/>
      <c r="J36" s="94"/>
      <c r="K36" s="62"/>
      <c r="L36" s="63"/>
    </row>
    <row r="37" spans="1:14" ht="20.100000000000001" customHeight="1" thickBot="1" x14ac:dyDescent="0.4">
      <c r="A37" s="8"/>
      <c r="B37" s="9"/>
      <c r="C37" s="9"/>
      <c r="D37" s="9"/>
      <c r="E37" s="20"/>
      <c r="F37" s="20"/>
      <c r="G37" s="20"/>
      <c r="H37" s="65"/>
      <c r="I37" s="66" t="s">
        <v>24</v>
      </c>
      <c r="J37" s="107">
        <f>SUM(J11:J35)</f>
        <v>0</v>
      </c>
      <c r="K37" s="76"/>
      <c r="L37" s="3"/>
    </row>
    <row r="38" spans="1:14" ht="16.95" customHeight="1" thickBot="1" x14ac:dyDescent="0.3">
      <c r="A38" s="10"/>
      <c r="B38" s="11"/>
      <c r="C38" s="11"/>
      <c r="D38" s="11"/>
      <c r="E38" s="22"/>
      <c r="F38" s="22"/>
      <c r="G38" s="22"/>
      <c r="H38" s="64"/>
      <c r="I38" s="22"/>
      <c r="J38" s="31"/>
      <c r="K38" s="31"/>
      <c r="L38" s="12"/>
    </row>
    <row r="39" spans="1:14" ht="16.95" customHeight="1" x14ac:dyDescent="0.25">
      <c r="A39" s="7"/>
      <c r="B39" s="7"/>
      <c r="C39" s="7"/>
      <c r="D39" s="7"/>
      <c r="E39" s="23"/>
      <c r="F39" s="23"/>
      <c r="G39" s="23"/>
      <c r="H39" s="42"/>
      <c r="I39" s="23"/>
      <c r="J39" s="32"/>
      <c r="K39" s="32"/>
      <c r="L39" s="7"/>
    </row>
    <row r="40" spans="1:14" ht="13.2" x14ac:dyDescent="0.25">
      <c r="A40" s="7"/>
      <c r="B40" s="7"/>
      <c r="C40" s="7"/>
      <c r="D40" s="7"/>
      <c r="E40" s="23"/>
      <c r="F40" s="23"/>
      <c r="G40" s="23"/>
      <c r="H40" s="42"/>
      <c r="J40" s="32"/>
      <c r="K40" s="32"/>
      <c r="L40" s="7"/>
    </row>
    <row r="41" spans="1:14" ht="13.2" x14ac:dyDescent="0.25">
      <c r="A41" s="7"/>
      <c r="B41" s="7"/>
      <c r="C41" s="7"/>
      <c r="D41" s="7"/>
      <c r="E41" s="23"/>
      <c r="F41" s="23"/>
      <c r="G41" s="23"/>
      <c r="H41" s="42"/>
      <c r="I41" s="23"/>
      <c r="J41" s="32"/>
      <c r="K41" s="32"/>
      <c r="L41" s="7"/>
    </row>
    <row r="42" spans="1:14" ht="13.2" x14ac:dyDescent="0.25">
      <c r="A42" s="7"/>
      <c r="B42" s="7"/>
      <c r="C42" s="7"/>
      <c r="D42" s="7"/>
      <c r="E42" s="23"/>
      <c r="F42" s="23"/>
      <c r="G42" s="23"/>
      <c r="H42" s="42"/>
      <c r="I42" s="23"/>
      <c r="J42" s="32"/>
      <c r="K42" s="32"/>
      <c r="L42" s="7"/>
    </row>
    <row r="43" spans="1:14" ht="13.2" x14ac:dyDescent="0.25">
      <c r="A43" s="7"/>
      <c r="B43" s="7"/>
      <c r="C43" s="7"/>
      <c r="D43" s="7"/>
      <c r="E43" s="23"/>
      <c r="F43" s="23"/>
      <c r="G43" s="23"/>
      <c r="H43" s="42"/>
      <c r="I43" s="23"/>
      <c r="J43" s="32"/>
      <c r="K43" s="32"/>
      <c r="L43" s="7"/>
    </row>
    <row r="44" spans="1:14" ht="13.2" x14ac:dyDescent="0.25">
      <c r="A44" s="7"/>
      <c r="B44" s="7"/>
      <c r="C44" s="7"/>
      <c r="D44" s="7"/>
      <c r="E44" s="23"/>
      <c r="F44" s="23"/>
      <c r="G44" s="23"/>
      <c r="H44" s="42"/>
      <c r="I44" s="23"/>
      <c r="J44" s="32"/>
      <c r="K44" s="32"/>
      <c r="L44" s="7"/>
    </row>
    <row r="45" spans="1:14" ht="13.2" x14ac:dyDescent="0.25">
      <c r="A45" s="7"/>
      <c r="B45" s="7"/>
      <c r="C45" s="7"/>
      <c r="D45" s="7"/>
      <c r="E45" s="23"/>
      <c r="F45" s="23"/>
      <c r="G45" s="23"/>
      <c r="H45" s="42"/>
      <c r="I45" s="23"/>
      <c r="J45" s="32"/>
      <c r="K45" s="32"/>
      <c r="L45" s="7"/>
    </row>
    <row r="46" spans="1:14" ht="13.2" x14ac:dyDescent="0.25">
      <c r="A46" s="7"/>
      <c r="B46" s="7"/>
      <c r="C46" s="7"/>
      <c r="D46" s="7"/>
      <c r="E46" s="23"/>
      <c r="F46" s="23"/>
      <c r="G46" s="23"/>
      <c r="H46" s="42"/>
      <c r="I46" s="23"/>
      <c r="J46" s="32"/>
      <c r="K46" s="32"/>
      <c r="L46" s="7"/>
    </row>
    <row r="47" spans="1:14" ht="13.2" x14ac:dyDescent="0.25">
      <c r="A47" s="7"/>
      <c r="B47" s="7"/>
      <c r="C47" s="7"/>
      <c r="D47" s="7"/>
      <c r="E47" s="23"/>
      <c r="F47" s="23"/>
      <c r="G47" s="23"/>
      <c r="H47" s="42"/>
      <c r="I47" s="23"/>
      <c r="J47" s="32"/>
      <c r="K47" s="32"/>
      <c r="L47" s="7"/>
    </row>
    <row r="48" spans="1:14" ht="13.2" x14ac:dyDescent="0.25">
      <c r="A48" s="7"/>
      <c r="B48" s="7"/>
      <c r="C48" s="7"/>
      <c r="D48" s="7"/>
      <c r="E48" s="23"/>
      <c r="F48" s="23"/>
      <c r="G48" s="23"/>
      <c r="H48" s="42"/>
      <c r="I48" s="23"/>
      <c r="J48" s="32"/>
      <c r="K48" s="32"/>
      <c r="L48" s="7"/>
    </row>
    <row r="49" spans="1:12" ht="13.2" x14ac:dyDescent="0.25">
      <c r="A49" s="7"/>
      <c r="B49" s="7"/>
      <c r="C49" s="7"/>
      <c r="D49" s="7"/>
      <c r="E49" s="23"/>
      <c r="F49" s="23"/>
      <c r="G49" s="23"/>
      <c r="H49" s="42"/>
      <c r="I49" s="23"/>
      <c r="J49" s="32"/>
      <c r="K49" s="32"/>
      <c r="L49" s="7"/>
    </row>
    <row r="50" spans="1:12" ht="13.2" x14ac:dyDescent="0.25">
      <c r="A50" s="7"/>
      <c r="B50" s="7"/>
      <c r="C50" s="7"/>
      <c r="D50" s="7"/>
      <c r="E50" s="23"/>
      <c r="F50" s="23"/>
      <c r="G50" s="23"/>
      <c r="H50" s="42"/>
      <c r="I50" s="23"/>
      <c r="J50" s="32"/>
      <c r="K50" s="32"/>
      <c r="L50" s="7"/>
    </row>
    <row r="51" spans="1:12" ht="13.2" x14ac:dyDescent="0.25">
      <c r="A51" s="7"/>
      <c r="B51" s="7"/>
      <c r="C51" s="7"/>
      <c r="D51" s="7"/>
      <c r="E51" s="23"/>
      <c r="F51" s="23"/>
      <c r="G51" s="23"/>
      <c r="H51" s="42"/>
      <c r="I51" s="23"/>
      <c r="J51" s="32"/>
      <c r="K51" s="32"/>
      <c r="L51" s="7"/>
    </row>
    <row r="52" spans="1:12" ht="13.2" x14ac:dyDescent="0.25">
      <c r="A52" s="7"/>
      <c r="B52" s="7"/>
      <c r="C52" s="7"/>
      <c r="D52" s="7"/>
      <c r="E52" s="23"/>
      <c r="F52" s="23"/>
      <c r="G52" s="23"/>
      <c r="H52" s="42"/>
      <c r="I52" s="23"/>
      <c r="J52" s="32"/>
      <c r="K52" s="32"/>
      <c r="L52" s="7"/>
    </row>
    <row r="53" spans="1:12" ht="13.2" x14ac:dyDescent="0.25">
      <c r="A53" s="7"/>
      <c r="B53" s="7"/>
      <c r="C53" s="7"/>
      <c r="D53" s="7"/>
      <c r="E53" s="23"/>
      <c r="F53" s="23"/>
      <c r="G53" s="23"/>
      <c r="H53" s="42"/>
      <c r="I53" s="23"/>
      <c r="J53" s="32"/>
      <c r="K53" s="32"/>
      <c r="L53" s="7"/>
    </row>
    <row r="54" spans="1:12" ht="13.2" x14ac:dyDescent="0.25">
      <c r="A54" s="7"/>
      <c r="B54" s="7"/>
      <c r="C54" s="7"/>
      <c r="D54" s="7"/>
      <c r="E54" s="23"/>
      <c r="F54" s="23"/>
      <c r="G54" s="23"/>
      <c r="H54" s="42"/>
      <c r="I54" s="23"/>
      <c r="J54" s="32"/>
      <c r="K54" s="32"/>
      <c r="L54" s="7"/>
    </row>
    <row r="55" spans="1:12" ht="13.2" x14ac:dyDescent="0.25">
      <c r="A55" s="7"/>
      <c r="B55" s="7"/>
      <c r="C55" s="7"/>
      <c r="D55" s="7"/>
      <c r="E55" s="23"/>
      <c r="F55" s="23"/>
      <c r="G55" s="23"/>
      <c r="H55" s="42"/>
      <c r="I55" s="23"/>
      <c r="J55" s="32"/>
      <c r="K55" s="32"/>
      <c r="L55" s="7"/>
    </row>
    <row r="56" spans="1:12" ht="13.2" x14ac:dyDescent="0.25">
      <c r="A56" s="7"/>
      <c r="B56" s="7"/>
      <c r="C56" s="7"/>
      <c r="D56" s="7"/>
      <c r="E56" s="23"/>
      <c r="F56" s="23"/>
      <c r="G56" s="23"/>
      <c r="H56" s="42"/>
      <c r="I56" s="23"/>
      <c r="J56" s="32"/>
      <c r="K56" s="32"/>
      <c r="L56" s="7"/>
    </row>
    <row r="57" spans="1:12" ht="13.2" x14ac:dyDescent="0.25">
      <c r="A57" s="7"/>
      <c r="B57" s="7"/>
      <c r="C57" s="7"/>
      <c r="D57" s="7"/>
      <c r="E57" s="23"/>
      <c r="F57" s="23"/>
      <c r="G57" s="23"/>
      <c r="H57" s="42"/>
      <c r="I57" s="23"/>
      <c r="J57" s="32"/>
      <c r="K57" s="32"/>
      <c r="L57" s="7"/>
    </row>
    <row r="58" spans="1:12" ht="13.2" x14ac:dyDescent="0.25">
      <c r="A58" s="7"/>
      <c r="B58" s="7"/>
      <c r="C58" s="7"/>
      <c r="D58" s="7"/>
      <c r="E58" s="23"/>
      <c r="F58" s="23"/>
      <c r="G58" s="23"/>
      <c r="H58" s="42"/>
      <c r="I58" s="23"/>
      <c r="J58" s="32"/>
      <c r="K58" s="32"/>
      <c r="L58" s="7"/>
    </row>
    <row r="59" spans="1:12" ht="13.2" x14ac:dyDescent="0.25">
      <c r="A59" s="7"/>
      <c r="B59" s="7"/>
      <c r="C59" s="7"/>
      <c r="D59" s="7"/>
      <c r="E59" s="23"/>
      <c r="F59" s="23"/>
      <c r="G59" s="23"/>
      <c r="H59" s="42"/>
      <c r="I59" s="23"/>
      <c r="J59" s="32"/>
      <c r="K59" s="32"/>
      <c r="L59" s="7"/>
    </row>
    <row r="60" spans="1:12" ht="13.2" x14ac:dyDescent="0.25">
      <c r="A60" s="7"/>
      <c r="B60" s="7"/>
      <c r="C60" s="7"/>
      <c r="D60" s="7"/>
      <c r="E60" s="23"/>
      <c r="F60" s="23"/>
      <c r="G60" s="23"/>
      <c r="H60" s="42"/>
      <c r="I60" s="23"/>
      <c r="J60" s="32"/>
      <c r="K60" s="32"/>
      <c r="L60" s="7"/>
    </row>
    <row r="61" spans="1:12" ht="13.2" x14ac:dyDescent="0.25">
      <c r="A61" s="7"/>
      <c r="B61" s="7"/>
      <c r="C61" s="7"/>
      <c r="D61" s="7"/>
      <c r="E61" s="23"/>
      <c r="F61" s="23"/>
      <c r="G61" s="23"/>
      <c r="H61" s="42"/>
      <c r="I61" s="23"/>
      <c r="J61" s="32"/>
      <c r="K61" s="32"/>
      <c r="L61" s="7"/>
    </row>
    <row r="62" spans="1:12" ht="13.2" x14ac:dyDescent="0.25">
      <c r="A62" s="7"/>
      <c r="B62" s="7"/>
      <c r="C62" s="7"/>
      <c r="D62" s="7"/>
      <c r="E62" s="23"/>
      <c r="F62" s="23"/>
      <c r="G62" s="23"/>
      <c r="H62" s="42"/>
      <c r="I62" s="23"/>
      <c r="J62" s="32"/>
      <c r="K62" s="32"/>
      <c r="L62" s="7"/>
    </row>
    <row r="63" spans="1:12" ht="13.2" x14ac:dyDescent="0.25">
      <c r="A63" s="7"/>
      <c r="B63" s="7"/>
      <c r="C63" s="7"/>
      <c r="D63" s="7"/>
      <c r="E63" s="23"/>
      <c r="F63" s="23"/>
      <c r="G63" s="23"/>
      <c r="H63" s="42"/>
      <c r="I63" s="23"/>
      <c r="J63" s="32"/>
      <c r="K63" s="32"/>
      <c r="L63" s="7"/>
    </row>
    <row r="64" spans="1:12" ht="13.2" x14ac:dyDescent="0.25">
      <c r="A64" s="7"/>
      <c r="B64" s="7"/>
      <c r="C64" s="7"/>
      <c r="D64" s="7"/>
      <c r="E64" s="23"/>
      <c r="F64" s="23"/>
      <c r="G64" s="23"/>
      <c r="H64" s="42"/>
      <c r="I64" s="23"/>
      <c r="J64" s="32"/>
      <c r="K64" s="32"/>
      <c r="L64" s="7"/>
    </row>
    <row r="65" spans="1:12" ht="13.2" x14ac:dyDescent="0.25">
      <c r="A65" s="7"/>
      <c r="B65" s="7"/>
      <c r="C65" s="7"/>
      <c r="D65" s="7"/>
      <c r="E65" s="23"/>
      <c r="F65" s="23"/>
      <c r="G65" s="23"/>
      <c r="H65" s="42"/>
      <c r="I65" s="23"/>
      <c r="J65" s="32"/>
      <c r="K65" s="32"/>
      <c r="L65" s="7"/>
    </row>
    <row r="66" spans="1:12" ht="13.2" x14ac:dyDescent="0.25">
      <c r="A66" s="7"/>
      <c r="B66" s="7"/>
      <c r="C66" s="7"/>
      <c r="D66" s="7"/>
      <c r="E66" s="23"/>
      <c r="F66" s="23"/>
      <c r="G66" s="23"/>
      <c r="H66" s="42"/>
      <c r="I66" s="23"/>
      <c r="J66" s="32"/>
      <c r="K66" s="32"/>
      <c r="L66" s="7"/>
    </row>
    <row r="67" spans="1:12" ht="13.2" x14ac:dyDescent="0.25">
      <c r="A67" s="7"/>
      <c r="B67" s="7"/>
      <c r="C67" s="7"/>
      <c r="D67" s="7"/>
      <c r="E67" s="23"/>
      <c r="F67" s="23"/>
      <c r="G67" s="23"/>
      <c r="H67" s="42"/>
      <c r="I67" s="23"/>
      <c r="J67" s="32"/>
      <c r="K67" s="32"/>
      <c r="L67" s="7"/>
    </row>
    <row r="68" spans="1:12" ht="13.2" x14ac:dyDescent="0.25">
      <c r="A68" s="7"/>
      <c r="B68" s="7"/>
      <c r="C68" s="7"/>
      <c r="D68" s="7"/>
      <c r="E68" s="23"/>
      <c r="F68" s="23"/>
      <c r="G68" s="23"/>
      <c r="H68" s="42"/>
      <c r="I68" s="23"/>
      <c r="J68" s="32"/>
      <c r="K68" s="32"/>
      <c r="L68" s="7"/>
    </row>
    <row r="69" spans="1:12" ht="13.2" x14ac:dyDescent="0.25">
      <c r="A69" s="7"/>
      <c r="B69" s="7"/>
      <c r="C69" s="7"/>
      <c r="D69" s="7"/>
      <c r="E69" s="23"/>
      <c r="F69" s="23"/>
      <c r="G69" s="23"/>
      <c r="H69" s="42"/>
      <c r="I69" s="23"/>
      <c r="J69" s="32"/>
      <c r="K69" s="32"/>
      <c r="L69" s="7"/>
    </row>
    <row r="70" spans="1:12" ht="13.2" x14ac:dyDescent="0.25">
      <c r="A70" s="7"/>
      <c r="B70" s="7"/>
      <c r="C70" s="7"/>
      <c r="D70" s="7"/>
      <c r="E70" s="23"/>
      <c r="F70" s="23"/>
      <c r="G70" s="23"/>
      <c r="H70" s="42"/>
      <c r="I70" s="23"/>
      <c r="J70" s="32"/>
      <c r="K70" s="32"/>
      <c r="L70" s="7"/>
    </row>
    <row r="71" spans="1:12" ht="13.2" x14ac:dyDescent="0.25">
      <c r="A71" s="7"/>
      <c r="B71" s="7"/>
      <c r="C71" s="7"/>
      <c r="D71" s="7"/>
      <c r="E71" s="23"/>
      <c r="F71" s="23"/>
      <c r="G71" s="23"/>
      <c r="H71" s="42"/>
      <c r="I71" s="23"/>
      <c r="J71" s="32"/>
      <c r="K71" s="32"/>
      <c r="L71" s="7"/>
    </row>
    <row r="72" spans="1:12" ht="13.2" x14ac:dyDescent="0.25">
      <c r="A72" s="7"/>
      <c r="B72" s="7"/>
      <c r="C72" s="7"/>
      <c r="D72" s="7"/>
      <c r="E72" s="23"/>
      <c r="F72" s="23"/>
      <c r="G72" s="23"/>
      <c r="H72" s="42"/>
      <c r="I72" s="23"/>
      <c r="J72" s="32"/>
      <c r="K72" s="32"/>
      <c r="L72" s="7"/>
    </row>
    <row r="73" spans="1:12" ht="13.2" x14ac:dyDescent="0.25">
      <c r="A73" s="7"/>
      <c r="B73" s="7"/>
      <c r="C73" s="7"/>
      <c r="D73" s="7"/>
      <c r="E73" s="23"/>
      <c r="F73" s="23"/>
      <c r="G73" s="23"/>
      <c r="H73" s="42"/>
      <c r="I73" s="23"/>
      <c r="J73" s="32"/>
      <c r="K73" s="32"/>
      <c r="L73" s="7"/>
    </row>
    <row r="74" spans="1:12" ht="13.2" x14ac:dyDescent="0.25">
      <c r="A74" s="7"/>
      <c r="B74" s="7"/>
      <c r="C74" s="7"/>
      <c r="D74" s="7"/>
      <c r="E74" s="23"/>
      <c r="F74" s="23"/>
      <c r="G74" s="23"/>
      <c r="H74" s="42"/>
      <c r="I74" s="23"/>
      <c r="J74" s="32"/>
      <c r="K74" s="32"/>
      <c r="L74" s="7"/>
    </row>
    <row r="75" spans="1:12" ht="13.2" x14ac:dyDescent="0.25">
      <c r="A75" s="7"/>
      <c r="B75" s="7"/>
      <c r="C75" s="7"/>
      <c r="D75" s="7"/>
      <c r="E75" s="23"/>
      <c r="F75" s="23"/>
      <c r="G75" s="23"/>
      <c r="H75" s="42"/>
      <c r="I75" s="23"/>
      <c r="J75" s="32"/>
      <c r="K75" s="32"/>
      <c r="L75" s="7"/>
    </row>
    <row r="76" spans="1:12" ht="13.2" x14ac:dyDescent="0.25">
      <c r="A76" s="7"/>
      <c r="B76" s="7"/>
      <c r="C76" s="7"/>
      <c r="D76" s="7"/>
      <c r="E76" s="23"/>
      <c r="F76" s="23"/>
      <c r="G76" s="23"/>
      <c r="H76" s="42"/>
      <c r="I76" s="23"/>
      <c r="J76" s="32"/>
      <c r="K76" s="32"/>
      <c r="L76" s="7"/>
    </row>
    <row r="77" spans="1:12" ht="13.2" x14ac:dyDescent="0.25">
      <c r="A77" s="7"/>
      <c r="B77" s="7"/>
      <c r="C77" s="7"/>
      <c r="D77" s="7"/>
      <c r="E77" s="23"/>
      <c r="F77" s="23"/>
      <c r="G77" s="23"/>
      <c r="H77" s="42"/>
      <c r="I77" s="23"/>
      <c r="J77" s="32"/>
      <c r="K77" s="32"/>
      <c r="L77" s="7"/>
    </row>
    <row r="78" spans="1:12" ht="13.2" x14ac:dyDescent="0.25">
      <c r="A78" s="7"/>
      <c r="B78" s="7"/>
      <c r="C78" s="7"/>
      <c r="D78" s="7"/>
      <c r="E78" s="23"/>
      <c r="F78" s="23"/>
      <c r="G78" s="23"/>
      <c r="H78" s="42"/>
      <c r="I78" s="23"/>
      <c r="J78" s="32"/>
      <c r="K78" s="32"/>
      <c r="L78" s="7"/>
    </row>
    <row r="79" spans="1:12" ht="13.2" x14ac:dyDescent="0.25">
      <c r="A79" s="7"/>
      <c r="B79" s="7"/>
      <c r="C79" s="7"/>
      <c r="D79" s="7"/>
      <c r="E79" s="23"/>
      <c r="F79" s="23"/>
      <c r="G79" s="23"/>
      <c r="H79" s="42"/>
      <c r="I79" s="23"/>
      <c r="J79" s="32"/>
      <c r="K79" s="32"/>
      <c r="L79" s="7"/>
    </row>
    <row r="80" spans="1:12" ht="13.2" x14ac:dyDescent="0.25">
      <c r="A80" s="7"/>
      <c r="B80" s="7"/>
      <c r="C80" s="7"/>
      <c r="D80" s="7"/>
      <c r="E80" s="23"/>
      <c r="F80" s="23"/>
      <c r="G80" s="23"/>
      <c r="H80" s="42"/>
      <c r="I80" s="23"/>
      <c r="J80" s="32"/>
      <c r="K80" s="32"/>
      <c r="L80" s="7"/>
    </row>
    <row r="81" spans="1:12" ht="13.2" x14ac:dyDescent="0.25">
      <c r="A81" s="7"/>
      <c r="B81" s="7"/>
      <c r="C81" s="7"/>
      <c r="D81" s="7"/>
      <c r="E81" s="23"/>
      <c r="F81" s="23"/>
      <c r="G81" s="23"/>
      <c r="H81" s="42"/>
      <c r="I81" s="23"/>
      <c r="J81" s="32"/>
      <c r="K81" s="32"/>
      <c r="L81" s="7"/>
    </row>
    <row r="82" spans="1:12" ht="13.2" x14ac:dyDescent="0.25">
      <c r="A82" s="7"/>
      <c r="B82" s="7"/>
      <c r="C82" s="7"/>
      <c r="D82" s="7"/>
      <c r="E82" s="23"/>
      <c r="F82" s="23"/>
      <c r="G82" s="23"/>
      <c r="H82" s="42"/>
      <c r="I82" s="23"/>
      <c r="J82" s="32"/>
      <c r="K82" s="32"/>
      <c r="L82" s="7"/>
    </row>
    <row r="83" spans="1:12" ht="13.2" x14ac:dyDescent="0.25">
      <c r="A83" s="7"/>
      <c r="B83" s="7"/>
      <c r="C83" s="7"/>
      <c r="D83" s="7"/>
      <c r="E83" s="23"/>
      <c r="F83" s="23"/>
      <c r="G83" s="23"/>
      <c r="H83" s="42"/>
      <c r="I83" s="23"/>
      <c r="J83" s="32"/>
      <c r="K83" s="32"/>
      <c r="L83" s="7"/>
    </row>
    <row r="84" spans="1:12" ht="13.2" x14ac:dyDescent="0.25">
      <c r="A84" s="7"/>
      <c r="B84" s="7"/>
      <c r="C84" s="7"/>
      <c r="D84" s="7"/>
      <c r="E84" s="23"/>
      <c r="F84" s="23"/>
      <c r="G84" s="23"/>
      <c r="H84" s="42"/>
      <c r="I84" s="23"/>
      <c r="J84" s="32"/>
      <c r="K84" s="32"/>
      <c r="L84" s="7"/>
    </row>
    <row r="85" spans="1:12" ht="13.2" x14ac:dyDescent="0.25">
      <c r="A85" s="7"/>
      <c r="B85" s="7"/>
      <c r="C85" s="7"/>
      <c r="D85" s="7"/>
      <c r="E85" s="23"/>
      <c r="F85" s="23"/>
      <c r="G85" s="23"/>
      <c r="H85" s="42"/>
      <c r="I85" s="23"/>
      <c r="J85" s="32"/>
      <c r="K85" s="32"/>
      <c r="L85" s="7"/>
    </row>
    <row r="86" spans="1:12" ht="13.2" x14ac:dyDescent="0.25">
      <c r="A86" s="7"/>
      <c r="B86" s="7"/>
      <c r="C86" s="7"/>
      <c r="D86" s="7"/>
      <c r="E86" s="23"/>
      <c r="F86" s="23"/>
      <c r="G86" s="23"/>
      <c r="H86" s="42"/>
      <c r="I86" s="23"/>
      <c r="J86" s="32"/>
      <c r="K86" s="32"/>
      <c r="L86" s="7"/>
    </row>
    <row r="87" spans="1:12" ht="13.2" x14ac:dyDescent="0.25">
      <c r="A87" s="7"/>
      <c r="B87" s="7"/>
      <c r="C87" s="7"/>
      <c r="D87" s="7"/>
      <c r="E87" s="23"/>
      <c r="F87" s="23"/>
      <c r="G87" s="23"/>
      <c r="H87" s="42"/>
      <c r="I87" s="23"/>
      <c r="J87" s="32"/>
      <c r="K87" s="32"/>
      <c r="L87" s="7"/>
    </row>
    <row r="88" spans="1:12" ht="13.2" x14ac:dyDescent="0.25">
      <c r="A88" s="7"/>
      <c r="B88" s="7"/>
      <c r="C88" s="7"/>
      <c r="D88" s="7"/>
      <c r="E88" s="23"/>
      <c r="F88" s="23"/>
      <c r="G88" s="23"/>
      <c r="H88" s="42"/>
      <c r="I88" s="23"/>
      <c r="J88" s="32"/>
      <c r="K88" s="32"/>
      <c r="L88" s="7"/>
    </row>
    <row r="89" spans="1:12" ht="13.2" x14ac:dyDescent="0.25">
      <c r="A89" s="7"/>
      <c r="B89" s="7"/>
      <c r="C89" s="7"/>
      <c r="D89" s="7"/>
      <c r="E89" s="23"/>
      <c r="F89" s="23"/>
      <c r="G89" s="23"/>
      <c r="H89" s="42"/>
      <c r="I89" s="23"/>
      <c r="J89" s="32"/>
      <c r="K89" s="32"/>
      <c r="L89" s="7"/>
    </row>
    <row r="90" spans="1:12" ht="13.2" x14ac:dyDescent="0.25">
      <c r="A90" s="7"/>
      <c r="B90" s="7"/>
      <c r="C90" s="7"/>
      <c r="D90" s="7"/>
      <c r="E90" s="23"/>
      <c r="F90" s="23"/>
      <c r="G90" s="23"/>
      <c r="H90" s="42"/>
      <c r="I90" s="23"/>
      <c r="J90" s="32"/>
      <c r="K90" s="32"/>
      <c r="L90" s="7"/>
    </row>
    <row r="91" spans="1:12" ht="13.2" x14ac:dyDescent="0.25">
      <c r="A91" s="7"/>
      <c r="B91" s="7"/>
      <c r="C91" s="7"/>
      <c r="D91" s="7"/>
      <c r="E91" s="23"/>
      <c r="F91" s="23"/>
      <c r="G91" s="23"/>
      <c r="H91" s="42"/>
      <c r="I91" s="23"/>
      <c r="J91" s="32"/>
      <c r="K91" s="32"/>
      <c r="L91" s="7"/>
    </row>
    <row r="92" spans="1:12" ht="13.2" x14ac:dyDescent="0.25">
      <c r="A92" s="7"/>
      <c r="B92" s="7"/>
      <c r="C92" s="7"/>
      <c r="D92" s="7"/>
      <c r="E92" s="23"/>
      <c r="F92" s="23"/>
      <c r="G92" s="23"/>
      <c r="H92" s="42"/>
      <c r="I92" s="23"/>
      <c r="J92" s="32"/>
      <c r="K92" s="32"/>
      <c r="L92" s="7"/>
    </row>
    <row r="93" spans="1:12" ht="13.2" x14ac:dyDescent="0.25">
      <c r="A93" s="7"/>
      <c r="B93" s="7"/>
      <c r="C93" s="7"/>
      <c r="D93" s="7"/>
      <c r="E93" s="23"/>
      <c r="F93" s="23"/>
      <c r="G93" s="23"/>
      <c r="H93" s="42"/>
      <c r="I93" s="23"/>
      <c r="J93" s="32"/>
      <c r="K93" s="32"/>
      <c r="L93" s="7"/>
    </row>
    <row r="94" spans="1:12" ht="13.2" x14ac:dyDescent="0.25">
      <c r="A94" s="7"/>
      <c r="B94" s="7"/>
      <c r="C94" s="7"/>
      <c r="D94" s="7"/>
      <c r="E94" s="23"/>
      <c r="F94" s="23"/>
      <c r="G94" s="23"/>
      <c r="H94" s="42"/>
      <c r="I94" s="23"/>
      <c r="J94" s="32"/>
      <c r="K94" s="32"/>
      <c r="L94" s="7"/>
    </row>
    <row r="95" spans="1:12" ht="13.2" x14ac:dyDescent="0.25">
      <c r="A95" s="7"/>
      <c r="B95" s="7"/>
      <c r="C95" s="7"/>
      <c r="D95" s="7"/>
      <c r="E95" s="23"/>
      <c r="F95" s="23"/>
      <c r="G95" s="23"/>
      <c r="H95" s="42"/>
      <c r="I95" s="23"/>
      <c r="J95" s="32"/>
      <c r="K95" s="32"/>
      <c r="L95" s="7"/>
    </row>
    <row r="96" spans="1:12" ht="13.2" x14ac:dyDescent="0.25">
      <c r="A96" s="7"/>
      <c r="B96" s="7"/>
      <c r="C96" s="7"/>
      <c r="D96" s="7"/>
      <c r="E96" s="23"/>
      <c r="F96" s="23"/>
      <c r="G96" s="23"/>
      <c r="H96" s="42"/>
      <c r="I96" s="23"/>
      <c r="J96" s="32"/>
      <c r="K96" s="32"/>
      <c r="L96" s="7"/>
    </row>
    <row r="97" spans="1:12" ht="13.2" x14ac:dyDescent="0.25">
      <c r="A97" s="7"/>
      <c r="B97" s="7"/>
      <c r="C97" s="7"/>
      <c r="D97" s="7"/>
      <c r="E97" s="23"/>
      <c r="F97" s="23"/>
      <c r="G97" s="23"/>
      <c r="H97" s="42"/>
      <c r="I97" s="23"/>
      <c r="J97" s="32"/>
      <c r="K97" s="32"/>
      <c r="L97" s="7"/>
    </row>
    <row r="98" spans="1:12" ht="13.2" x14ac:dyDescent="0.25">
      <c r="A98" s="7"/>
      <c r="B98" s="7"/>
      <c r="C98" s="7"/>
      <c r="D98" s="7"/>
      <c r="E98" s="23"/>
      <c r="F98" s="23"/>
      <c r="G98" s="23"/>
      <c r="H98" s="42"/>
      <c r="I98" s="23"/>
      <c r="J98" s="32"/>
      <c r="K98" s="32"/>
      <c r="L98" s="7"/>
    </row>
    <row r="99" spans="1:12" ht="13.2" x14ac:dyDescent="0.25">
      <c r="A99" s="7"/>
      <c r="B99" s="7"/>
      <c r="C99" s="7"/>
      <c r="D99" s="7"/>
      <c r="E99" s="23"/>
      <c r="F99" s="23"/>
      <c r="G99" s="23"/>
      <c r="H99" s="42"/>
      <c r="I99" s="23"/>
      <c r="J99" s="32"/>
      <c r="K99" s="32"/>
      <c r="L99" s="7"/>
    </row>
    <row r="100" spans="1:12" ht="13.2" x14ac:dyDescent="0.25">
      <c r="A100" s="7"/>
      <c r="B100" s="7"/>
      <c r="C100" s="7"/>
      <c r="D100" s="7"/>
      <c r="E100" s="23"/>
      <c r="F100" s="23"/>
      <c r="G100" s="23"/>
      <c r="H100" s="42"/>
      <c r="I100" s="23"/>
      <c r="J100" s="32"/>
      <c r="K100" s="32"/>
      <c r="L100" s="7"/>
    </row>
    <row r="101" spans="1:12" ht="13.2" x14ac:dyDescent="0.25">
      <c r="A101" s="7"/>
      <c r="B101" s="7"/>
      <c r="C101" s="7"/>
      <c r="D101" s="7"/>
      <c r="E101" s="23"/>
      <c r="F101" s="23"/>
      <c r="G101" s="23"/>
      <c r="H101" s="42"/>
      <c r="I101" s="23"/>
      <c r="J101" s="32"/>
      <c r="K101" s="32"/>
      <c r="L101" s="7"/>
    </row>
    <row r="102" spans="1:12" ht="13.2" x14ac:dyDescent="0.25">
      <c r="A102" s="7"/>
      <c r="B102" s="7"/>
      <c r="C102" s="7"/>
      <c r="D102" s="7"/>
      <c r="E102" s="23"/>
      <c r="F102" s="23"/>
      <c r="G102" s="23"/>
      <c r="H102" s="42"/>
      <c r="I102" s="23"/>
      <c r="J102" s="32"/>
      <c r="K102" s="32"/>
      <c r="L102" s="7"/>
    </row>
    <row r="103" spans="1:12" ht="13.2" x14ac:dyDescent="0.25">
      <c r="A103" s="7"/>
      <c r="B103" s="7"/>
      <c r="C103" s="7"/>
      <c r="D103" s="7"/>
      <c r="E103" s="23"/>
      <c r="F103" s="23"/>
      <c r="G103" s="23"/>
      <c r="H103" s="42"/>
      <c r="I103" s="23"/>
      <c r="J103" s="32"/>
      <c r="K103" s="32"/>
      <c r="L103" s="7"/>
    </row>
    <row r="104" spans="1:12" ht="13.2" x14ac:dyDescent="0.25">
      <c r="A104" s="7"/>
      <c r="B104" s="7"/>
      <c r="C104" s="7"/>
      <c r="D104" s="7"/>
      <c r="E104" s="23"/>
      <c r="F104" s="23"/>
      <c r="G104" s="23"/>
      <c r="H104" s="42"/>
      <c r="I104" s="23"/>
      <c r="J104" s="32"/>
      <c r="K104" s="32"/>
      <c r="L104" s="7"/>
    </row>
    <row r="105" spans="1:12" ht="13.2" x14ac:dyDescent="0.25">
      <c r="A105" s="7"/>
      <c r="B105" s="7"/>
      <c r="C105" s="7"/>
      <c r="D105" s="7"/>
      <c r="E105" s="23"/>
      <c r="F105" s="23"/>
      <c r="G105" s="23"/>
      <c r="H105" s="42"/>
      <c r="I105" s="23"/>
      <c r="J105" s="32"/>
      <c r="K105" s="32"/>
      <c r="L105" s="7"/>
    </row>
    <row r="106" spans="1:12" ht="13.2" x14ac:dyDescent="0.25">
      <c r="A106" s="7"/>
      <c r="B106" s="7"/>
      <c r="C106" s="7"/>
      <c r="D106" s="7"/>
      <c r="E106" s="23"/>
      <c r="F106" s="23"/>
      <c r="G106" s="23"/>
      <c r="H106" s="42"/>
      <c r="I106" s="23"/>
      <c r="J106" s="32"/>
      <c r="K106" s="32"/>
      <c r="L106" s="7"/>
    </row>
    <row r="107" spans="1:12" ht="13.2" x14ac:dyDescent="0.25">
      <c r="A107" s="7"/>
      <c r="B107" s="7"/>
      <c r="C107" s="7"/>
      <c r="D107" s="7"/>
      <c r="E107" s="23"/>
      <c r="F107" s="23"/>
      <c r="G107" s="23"/>
      <c r="H107" s="42"/>
      <c r="I107" s="23"/>
      <c r="J107" s="32"/>
      <c r="K107" s="32"/>
      <c r="L107" s="7"/>
    </row>
    <row r="108" spans="1:12" ht="13.2" x14ac:dyDescent="0.25">
      <c r="A108" s="7"/>
      <c r="B108" s="7"/>
      <c r="C108" s="7"/>
      <c r="D108" s="7"/>
      <c r="E108" s="23"/>
      <c r="F108" s="23"/>
      <c r="G108" s="23"/>
      <c r="H108" s="42"/>
      <c r="I108" s="23"/>
      <c r="J108" s="32"/>
      <c r="K108" s="32"/>
      <c r="L108" s="7"/>
    </row>
    <row r="109" spans="1:12" ht="13.2" x14ac:dyDescent="0.25">
      <c r="A109" s="7"/>
      <c r="B109" s="7"/>
      <c r="C109" s="7"/>
      <c r="D109" s="7"/>
      <c r="E109" s="23"/>
      <c r="F109" s="23"/>
      <c r="G109" s="23"/>
      <c r="H109" s="42"/>
      <c r="I109" s="23"/>
      <c r="J109" s="32"/>
      <c r="K109" s="32"/>
      <c r="L109" s="7"/>
    </row>
    <row r="110" spans="1:12" ht="13.2" x14ac:dyDescent="0.25">
      <c r="A110" s="7"/>
      <c r="B110" s="7"/>
      <c r="C110" s="7"/>
      <c r="D110" s="7"/>
      <c r="E110" s="23"/>
      <c r="F110" s="23"/>
      <c r="G110" s="23"/>
      <c r="H110" s="42"/>
      <c r="I110" s="23"/>
      <c r="J110" s="32"/>
      <c r="K110" s="32"/>
      <c r="L110" s="7"/>
    </row>
    <row r="111" spans="1:12" ht="13.2" x14ac:dyDescent="0.25">
      <c r="A111" s="7"/>
      <c r="B111" s="7"/>
      <c r="C111" s="7"/>
      <c r="D111" s="7"/>
      <c r="E111" s="23"/>
      <c r="F111" s="23"/>
      <c r="G111" s="23"/>
      <c r="H111" s="42"/>
      <c r="I111" s="23"/>
      <c r="J111" s="32"/>
      <c r="K111" s="32"/>
      <c r="L111" s="7"/>
    </row>
    <row r="112" spans="1:12" ht="13.2" x14ac:dyDescent="0.25">
      <c r="A112" s="7"/>
      <c r="B112" s="7"/>
      <c r="C112" s="7"/>
      <c r="D112" s="7"/>
      <c r="E112" s="23"/>
      <c r="F112" s="23"/>
      <c r="G112" s="23"/>
      <c r="H112" s="42"/>
      <c r="I112" s="23"/>
      <c r="J112" s="32"/>
      <c r="K112" s="32"/>
      <c r="L112" s="7"/>
    </row>
    <row r="113" spans="1:12" ht="13.2" x14ac:dyDescent="0.25">
      <c r="A113" s="7"/>
      <c r="B113" s="7"/>
      <c r="C113" s="7"/>
      <c r="D113" s="7"/>
      <c r="E113" s="23"/>
      <c r="F113" s="23"/>
      <c r="G113" s="23"/>
      <c r="H113" s="42"/>
      <c r="I113" s="23"/>
      <c r="J113" s="32"/>
      <c r="K113" s="32"/>
      <c r="L113" s="7"/>
    </row>
    <row r="114" spans="1:12" ht="13.2" x14ac:dyDescent="0.25">
      <c r="A114" s="7"/>
      <c r="B114" s="7"/>
      <c r="C114" s="7"/>
      <c r="D114" s="7"/>
      <c r="E114" s="23"/>
      <c r="F114" s="23"/>
      <c r="G114" s="23"/>
      <c r="H114" s="42"/>
      <c r="I114" s="23"/>
      <c r="J114" s="32"/>
      <c r="K114" s="32"/>
      <c r="L114" s="7"/>
    </row>
    <row r="115" spans="1:12" ht="13.2" x14ac:dyDescent="0.25">
      <c r="A115" s="7"/>
      <c r="B115" s="7"/>
      <c r="C115" s="7"/>
      <c r="D115" s="7"/>
      <c r="E115" s="23"/>
      <c r="F115" s="23"/>
      <c r="G115" s="23"/>
      <c r="H115" s="42"/>
      <c r="I115" s="23"/>
      <c r="J115" s="32"/>
      <c r="K115" s="32"/>
      <c r="L115" s="7"/>
    </row>
    <row r="116" spans="1:12" ht="13.2" x14ac:dyDescent="0.25">
      <c r="A116" s="7"/>
      <c r="B116" s="7"/>
      <c r="C116" s="7"/>
      <c r="D116" s="7"/>
      <c r="E116" s="23"/>
      <c r="F116" s="23"/>
      <c r="G116" s="23"/>
      <c r="H116" s="42"/>
      <c r="I116" s="23"/>
      <c r="J116" s="32"/>
      <c r="K116" s="32"/>
      <c r="L116" s="7"/>
    </row>
    <row r="117" spans="1:12" ht="13.2" x14ac:dyDescent="0.25">
      <c r="A117" s="7"/>
      <c r="B117" s="7"/>
      <c r="C117" s="7"/>
      <c r="D117" s="7"/>
      <c r="E117" s="23"/>
      <c r="F117" s="23"/>
      <c r="G117" s="23"/>
      <c r="H117" s="42"/>
      <c r="I117" s="23"/>
      <c r="J117" s="32"/>
      <c r="K117" s="32"/>
      <c r="L117" s="7"/>
    </row>
    <row r="118" spans="1:12" ht="13.2" x14ac:dyDescent="0.25">
      <c r="A118" s="7"/>
      <c r="B118" s="7"/>
      <c r="C118" s="7"/>
      <c r="D118" s="7"/>
      <c r="E118" s="23"/>
      <c r="F118" s="23"/>
      <c r="G118" s="23"/>
      <c r="H118" s="42"/>
      <c r="I118" s="23"/>
      <c r="J118" s="32"/>
      <c r="K118" s="32"/>
      <c r="L118" s="7"/>
    </row>
    <row r="119" spans="1:12" ht="13.2" x14ac:dyDescent="0.25">
      <c r="A119" s="7"/>
      <c r="B119" s="7"/>
      <c r="C119" s="7"/>
      <c r="D119" s="7"/>
      <c r="E119" s="23"/>
      <c r="F119" s="23"/>
      <c r="G119" s="23"/>
      <c r="H119" s="42"/>
      <c r="I119" s="23"/>
      <c r="J119" s="32"/>
      <c r="K119" s="32"/>
      <c r="L119" s="7"/>
    </row>
    <row r="120" spans="1:12" ht="13.2" x14ac:dyDescent="0.25">
      <c r="A120" s="7"/>
      <c r="B120" s="7"/>
      <c r="C120" s="7"/>
      <c r="D120" s="7"/>
      <c r="E120" s="23"/>
      <c r="F120" s="23"/>
      <c r="G120" s="23"/>
      <c r="H120" s="42"/>
      <c r="I120" s="23"/>
      <c r="J120" s="32"/>
      <c r="K120" s="32"/>
      <c r="L120" s="7"/>
    </row>
    <row r="121" spans="1:12" ht="13.2" x14ac:dyDescent="0.25">
      <c r="A121" s="7"/>
      <c r="B121" s="7"/>
      <c r="C121" s="7"/>
      <c r="D121" s="7"/>
      <c r="E121" s="23"/>
      <c r="F121" s="23"/>
      <c r="G121" s="23"/>
      <c r="H121" s="42"/>
      <c r="I121" s="23"/>
      <c r="J121" s="32"/>
      <c r="K121" s="32"/>
      <c r="L121" s="7"/>
    </row>
    <row r="122" spans="1:12" ht="13.2" x14ac:dyDescent="0.25">
      <c r="A122" s="7"/>
      <c r="B122" s="7"/>
      <c r="C122" s="7"/>
      <c r="D122" s="7"/>
      <c r="E122" s="23"/>
      <c r="F122" s="23"/>
      <c r="G122" s="23"/>
      <c r="H122" s="42"/>
      <c r="I122" s="23"/>
      <c r="J122" s="32"/>
      <c r="K122" s="32"/>
      <c r="L122" s="7"/>
    </row>
    <row r="123" spans="1:12" ht="13.2" x14ac:dyDescent="0.25">
      <c r="A123" s="7"/>
      <c r="B123" s="7"/>
      <c r="C123" s="7"/>
      <c r="D123" s="7"/>
      <c r="E123" s="23"/>
      <c r="F123" s="23"/>
      <c r="G123" s="23"/>
      <c r="H123" s="42"/>
      <c r="I123" s="23"/>
      <c r="J123" s="32"/>
      <c r="K123" s="32"/>
      <c r="L123" s="7"/>
    </row>
    <row r="124" spans="1:12" ht="13.2" x14ac:dyDescent="0.25">
      <c r="A124" s="7"/>
      <c r="B124" s="7"/>
      <c r="C124" s="7"/>
      <c r="D124" s="7"/>
      <c r="E124" s="23"/>
      <c r="F124" s="23"/>
      <c r="G124" s="23"/>
      <c r="H124" s="42"/>
      <c r="I124" s="23"/>
      <c r="J124" s="32"/>
      <c r="K124" s="32"/>
      <c r="L124" s="7"/>
    </row>
    <row r="125" spans="1:12" ht="13.2" x14ac:dyDescent="0.25">
      <c r="A125" s="7"/>
      <c r="B125" s="7"/>
      <c r="C125" s="7"/>
      <c r="D125" s="7"/>
      <c r="E125" s="23"/>
      <c r="F125" s="23"/>
      <c r="G125" s="23"/>
      <c r="H125" s="42"/>
      <c r="I125" s="23"/>
      <c r="J125" s="32"/>
      <c r="K125" s="32"/>
      <c r="L125" s="7"/>
    </row>
    <row r="126" spans="1:12" ht="13.2" x14ac:dyDescent="0.25">
      <c r="A126" s="7"/>
      <c r="B126" s="7"/>
      <c r="C126" s="7"/>
      <c r="D126" s="7"/>
      <c r="E126" s="23"/>
      <c r="F126" s="23"/>
      <c r="G126" s="23"/>
      <c r="H126" s="42"/>
      <c r="I126" s="23"/>
      <c r="J126" s="32"/>
      <c r="K126" s="32"/>
      <c r="L126" s="7"/>
    </row>
    <row r="127" spans="1:12" ht="13.2" x14ac:dyDescent="0.25">
      <c r="A127" s="7"/>
      <c r="B127" s="7"/>
      <c r="C127" s="7"/>
      <c r="D127" s="7"/>
      <c r="E127" s="23"/>
      <c r="F127" s="23"/>
      <c r="G127" s="23"/>
      <c r="H127" s="42"/>
      <c r="I127" s="23"/>
      <c r="J127" s="32"/>
      <c r="K127" s="32"/>
      <c r="L127" s="7"/>
    </row>
    <row r="128" spans="1:12" ht="13.2" x14ac:dyDescent="0.25">
      <c r="A128" s="7"/>
      <c r="B128" s="7"/>
      <c r="C128" s="7"/>
      <c r="D128" s="7"/>
      <c r="E128" s="23"/>
      <c r="F128" s="23"/>
      <c r="G128" s="23"/>
      <c r="H128" s="42"/>
      <c r="I128" s="23"/>
      <c r="J128" s="32"/>
      <c r="K128" s="32"/>
      <c r="L128" s="7"/>
    </row>
    <row r="129" spans="1:12" ht="13.2" x14ac:dyDescent="0.25">
      <c r="A129" s="7"/>
      <c r="B129" s="7"/>
      <c r="C129" s="7"/>
      <c r="D129" s="7"/>
      <c r="E129" s="23"/>
      <c r="F129" s="23"/>
      <c r="G129" s="23"/>
      <c r="H129" s="42"/>
      <c r="I129" s="23"/>
      <c r="J129" s="32"/>
      <c r="K129" s="32"/>
      <c r="L129" s="7"/>
    </row>
    <row r="130" spans="1:12" ht="13.2" x14ac:dyDescent="0.25">
      <c r="A130" s="7"/>
      <c r="B130" s="7"/>
      <c r="C130" s="7"/>
      <c r="D130" s="7"/>
      <c r="E130" s="23"/>
      <c r="F130" s="23"/>
      <c r="G130" s="23"/>
      <c r="H130" s="42"/>
      <c r="I130" s="23"/>
      <c r="J130" s="32"/>
      <c r="K130" s="32"/>
      <c r="L130" s="7"/>
    </row>
    <row r="131" spans="1:12" ht="13.2" x14ac:dyDescent="0.25">
      <c r="A131" s="7"/>
      <c r="B131" s="7"/>
      <c r="C131" s="7"/>
      <c r="D131" s="7"/>
      <c r="E131" s="23"/>
      <c r="F131" s="23"/>
      <c r="G131" s="23"/>
      <c r="H131" s="42"/>
      <c r="I131" s="23"/>
      <c r="J131" s="32"/>
      <c r="K131" s="32"/>
      <c r="L131" s="7"/>
    </row>
    <row r="132" spans="1:12" ht="13.2" x14ac:dyDescent="0.25">
      <c r="A132" s="7"/>
      <c r="B132" s="7"/>
      <c r="C132" s="7"/>
      <c r="D132" s="7"/>
      <c r="E132" s="23"/>
      <c r="F132" s="23"/>
      <c r="G132" s="23"/>
      <c r="H132" s="42"/>
      <c r="I132" s="23"/>
      <c r="J132" s="32"/>
      <c r="K132" s="32"/>
      <c r="L132" s="7"/>
    </row>
    <row r="133" spans="1:12" ht="13.2" x14ac:dyDescent="0.25">
      <c r="A133" s="7"/>
      <c r="B133" s="7"/>
      <c r="C133" s="7"/>
      <c r="D133" s="7"/>
      <c r="E133" s="23"/>
      <c r="F133" s="23"/>
      <c r="G133" s="23"/>
      <c r="H133" s="42"/>
      <c r="I133" s="23"/>
      <c r="J133" s="32"/>
      <c r="K133" s="32"/>
      <c r="L133" s="7"/>
    </row>
    <row r="134" spans="1:12" ht="13.2" x14ac:dyDescent="0.25">
      <c r="A134" s="7"/>
      <c r="B134" s="7"/>
      <c r="C134" s="7"/>
      <c r="D134" s="7"/>
      <c r="E134" s="23"/>
      <c r="F134" s="23"/>
      <c r="G134" s="23"/>
      <c r="H134" s="42"/>
      <c r="I134" s="23"/>
      <c r="J134" s="32"/>
      <c r="K134" s="32"/>
      <c r="L134" s="7"/>
    </row>
    <row r="135" spans="1:12" ht="13.2" x14ac:dyDescent="0.25">
      <c r="A135" s="7"/>
      <c r="B135" s="7"/>
      <c r="C135" s="7"/>
      <c r="D135" s="7"/>
      <c r="E135" s="23"/>
      <c r="F135" s="23"/>
      <c r="G135" s="23"/>
      <c r="H135" s="42"/>
      <c r="I135" s="23"/>
      <c r="J135" s="32"/>
      <c r="K135" s="32"/>
      <c r="L135" s="7"/>
    </row>
    <row r="136" spans="1:12" ht="13.2" x14ac:dyDescent="0.25">
      <c r="A136" s="7"/>
      <c r="B136" s="7"/>
      <c r="C136" s="7"/>
      <c r="D136" s="7"/>
      <c r="E136" s="23"/>
      <c r="F136" s="23"/>
      <c r="G136" s="23"/>
      <c r="H136" s="42"/>
      <c r="I136" s="23"/>
      <c r="J136" s="32"/>
      <c r="K136" s="32"/>
      <c r="L136" s="7"/>
    </row>
    <row r="137" spans="1:12" ht="13.2" x14ac:dyDescent="0.25">
      <c r="A137" s="7"/>
      <c r="B137" s="7"/>
      <c r="C137" s="7"/>
      <c r="D137" s="7"/>
      <c r="E137" s="23"/>
      <c r="F137" s="23"/>
      <c r="G137" s="23"/>
      <c r="H137" s="42"/>
      <c r="I137" s="23"/>
      <c r="J137" s="32"/>
      <c r="K137" s="32"/>
      <c r="L137" s="7"/>
    </row>
    <row r="138" spans="1:12" ht="13.2" x14ac:dyDescent="0.25">
      <c r="A138" s="7"/>
      <c r="B138" s="7"/>
      <c r="C138" s="7"/>
      <c r="D138" s="7"/>
      <c r="E138" s="23"/>
      <c r="F138" s="23"/>
      <c r="G138" s="23"/>
      <c r="H138" s="42"/>
      <c r="I138" s="23"/>
      <c r="J138" s="32"/>
      <c r="K138" s="32"/>
      <c r="L138" s="7"/>
    </row>
    <row r="139" spans="1:12" ht="13.2" x14ac:dyDescent="0.25">
      <c r="A139" s="7"/>
      <c r="B139" s="7"/>
      <c r="C139" s="7"/>
      <c r="D139" s="7"/>
      <c r="E139" s="23"/>
      <c r="F139" s="23"/>
      <c r="G139" s="23"/>
      <c r="H139" s="42"/>
      <c r="I139" s="23"/>
      <c r="J139" s="32"/>
      <c r="K139" s="32"/>
      <c r="L139" s="7"/>
    </row>
    <row r="140" spans="1:12" ht="13.2" x14ac:dyDescent="0.25">
      <c r="A140" s="7"/>
      <c r="B140" s="7"/>
      <c r="C140" s="7"/>
      <c r="D140" s="7"/>
      <c r="E140" s="23"/>
      <c r="F140" s="23"/>
      <c r="G140" s="23"/>
      <c r="H140" s="42"/>
      <c r="I140" s="23"/>
      <c r="J140" s="32"/>
      <c r="K140" s="32"/>
      <c r="L140" s="7"/>
    </row>
    <row r="141" spans="1:12" ht="13.2" x14ac:dyDescent="0.25">
      <c r="A141" s="7"/>
      <c r="B141" s="7"/>
      <c r="C141" s="7"/>
      <c r="D141" s="7"/>
      <c r="E141" s="23"/>
      <c r="F141" s="23"/>
      <c r="G141" s="23"/>
      <c r="H141" s="42"/>
      <c r="I141" s="23"/>
      <c r="J141" s="32"/>
      <c r="K141" s="32"/>
      <c r="L141" s="7"/>
    </row>
    <row r="142" spans="1:12" ht="13.2" x14ac:dyDescent="0.25">
      <c r="A142" s="7"/>
      <c r="B142" s="7"/>
      <c r="C142" s="7"/>
      <c r="D142" s="7"/>
      <c r="E142" s="23"/>
      <c r="F142" s="23"/>
      <c r="G142" s="23"/>
      <c r="H142" s="42"/>
      <c r="I142" s="23"/>
      <c r="J142" s="32"/>
      <c r="K142" s="32"/>
      <c r="L142" s="7"/>
    </row>
    <row r="143" spans="1:12" ht="13.2" x14ac:dyDescent="0.25">
      <c r="A143" s="7"/>
      <c r="B143" s="7"/>
      <c r="C143" s="7"/>
      <c r="D143" s="7"/>
      <c r="E143" s="23"/>
      <c r="F143" s="23"/>
      <c r="G143" s="23"/>
      <c r="H143" s="42"/>
      <c r="I143" s="23"/>
      <c r="J143" s="32"/>
      <c r="K143" s="32"/>
      <c r="L143" s="7"/>
    </row>
    <row r="144" spans="1:12" ht="13.2" x14ac:dyDescent="0.25">
      <c r="A144" s="7"/>
      <c r="B144" s="7"/>
      <c r="C144" s="7"/>
      <c r="D144" s="7"/>
      <c r="E144" s="23"/>
      <c r="F144" s="23"/>
      <c r="G144" s="23"/>
      <c r="H144" s="42"/>
      <c r="I144" s="23"/>
      <c r="J144" s="32"/>
      <c r="K144" s="32"/>
      <c r="L144" s="7"/>
    </row>
    <row r="145" spans="1:12" ht="13.2" x14ac:dyDescent="0.25">
      <c r="A145" s="7"/>
      <c r="B145" s="7"/>
      <c r="C145" s="7"/>
      <c r="D145" s="7"/>
      <c r="E145" s="23"/>
      <c r="F145" s="23"/>
      <c r="G145" s="23"/>
      <c r="H145" s="42"/>
      <c r="I145" s="23"/>
      <c r="J145" s="32"/>
      <c r="K145" s="32"/>
      <c r="L145" s="7"/>
    </row>
    <row r="146" spans="1:12" ht="13.2" x14ac:dyDescent="0.25">
      <c r="A146" s="7"/>
      <c r="B146" s="7"/>
      <c r="C146" s="7"/>
      <c r="D146" s="7"/>
      <c r="E146" s="23"/>
      <c r="F146" s="23"/>
      <c r="G146" s="23"/>
      <c r="H146" s="42"/>
      <c r="I146" s="23"/>
      <c r="J146" s="32"/>
      <c r="K146" s="32"/>
      <c r="L146" s="7"/>
    </row>
    <row r="147" spans="1:12" ht="13.2" x14ac:dyDescent="0.25">
      <c r="A147" s="7"/>
      <c r="B147" s="7"/>
      <c r="C147" s="7"/>
      <c r="D147" s="7"/>
      <c r="E147" s="23"/>
      <c r="F147" s="23"/>
      <c r="G147" s="23"/>
      <c r="H147" s="42"/>
      <c r="I147" s="23"/>
      <c r="J147" s="32"/>
      <c r="K147" s="32"/>
      <c r="L147" s="7"/>
    </row>
    <row r="148" spans="1:12" ht="13.2" x14ac:dyDescent="0.25">
      <c r="A148" s="7"/>
      <c r="B148" s="7"/>
      <c r="C148" s="7"/>
      <c r="D148" s="7"/>
      <c r="E148" s="23"/>
      <c r="F148" s="23"/>
      <c r="G148" s="23"/>
      <c r="H148" s="42"/>
      <c r="I148" s="23"/>
      <c r="J148" s="32"/>
      <c r="K148" s="32"/>
      <c r="L148" s="7"/>
    </row>
    <row r="149" spans="1:12" ht="13.2" x14ac:dyDescent="0.25">
      <c r="A149" s="7"/>
      <c r="B149" s="7"/>
      <c r="C149" s="7"/>
      <c r="D149" s="7"/>
      <c r="E149" s="23"/>
      <c r="F149" s="23"/>
      <c r="G149" s="23"/>
      <c r="H149" s="42"/>
      <c r="I149" s="23"/>
      <c r="J149" s="32"/>
      <c r="K149" s="32"/>
      <c r="L149" s="7"/>
    </row>
    <row r="150" spans="1:12" ht="13.2" x14ac:dyDescent="0.25">
      <c r="A150" s="7"/>
      <c r="B150" s="7"/>
      <c r="C150" s="7"/>
      <c r="D150" s="7"/>
      <c r="E150" s="23"/>
      <c r="F150" s="23"/>
      <c r="G150" s="23"/>
      <c r="H150" s="42"/>
      <c r="I150" s="23"/>
      <c r="J150" s="32"/>
      <c r="K150" s="32"/>
      <c r="L150" s="7"/>
    </row>
    <row r="151" spans="1:12" ht="13.2" x14ac:dyDescent="0.25">
      <c r="A151" s="7"/>
      <c r="B151" s="7"/>
      <c r="C151" s="7"/>
      <c r="D151" s="7"/>
      <c r="E151" s="23"/>
      <c r="F151" s="23"/>
      <c r="G151" s="23"/>
      <c r="H151" s="42"/>
      <c r="I151" s="23"/>
      <c r="J151" s="32"/>
      <c r="K151" s="32"/>
      <c r="L151" s="7"/>
    </row>
  </sheetData>
  <sheetProtection formatCells="0" formatColumns="0" formatRows="0" insertColumns="0" insertRows="0" insertHyperlinks="0" deleteColumns="0" deleteRows="0" sort="0" autoFilter="0" pivotTables="0"/>
  <mergeCells count="5">
    <mergeCell ref="I5:L5"/>
    <mergeCell ref="I1:L1"/>
    <mergeCell ref="I2:L2"/>
    <mergeCell ref="I3:L3"/>
    <mergeCell ref="I4:L4"/>
  </mergeCells>
  <phoneticPr fontId="0" type="noConversion"/>
  <printOptions gridLinesSet="0"/>
  <pageMargins left="0.55000000000000004" right="0.28000000000000003" top="0.68" bottom="0.83" header="0.21" footer="0.42"/>
  <pageSetup scale="64" orientation="landscape" horizontalDpi="300" r:id="rId1"/>
  <headerFooter alignWithMargins="0">
    <oddFooter>&amp;LRev 2/21/13&amp;C&amp;F&amp;RPAGE NO. _____________</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transitionEntry="1">
    <pageSetUpPr fitToPage="1"/>
  </sheetPr>
  <dimension ref="A1:O151"/>
  <sheetViews>
    <sheetView showGridLines="0" zoomScale="65" zoomScaleNormal="75" workbookViewId="0">
      <selection activeCell="G19" sqref="G19"/>
    </sheetView>
  </sheetViews>
  <sheetFormatPr defaultColWidth="9.6640625" defaultRowHeight="12.6" x14ac:dyDescent="0.25"/>
  <cols>
    <col min="1" max="1" width="18.109375" customWidth="1"/>
    <col min="2" max="2" width="44.88671875" customWidth="1"/>
    <col min="3" max="3" width="8.88671875" customWidth="1"/>
    <col min="4" max="4" width="12.44140625" customWidth="1"/>
    <col min="5" max="5" width="10.5546875" style="36" customWidth="1"/>
    <col min="6" max="7" width="11.44140625" style="36" customWidth="1"/>
    <col min="8" max="8" width="24" style="43" customWidth="1"/>
    <col min="9" max="9" width="16.6640625" style="24" customWidth="1"/>
    <col min="10" max="10" width="16.5546875" style="33" customWidth="1"/>
    <col min="11" max="11" width="16.6640625" style="33" customWidth="1"/>
    <col min="12" max="12" width="16.6640625" customWidth="1"/>
    <col min="13" max="13" width="1.6640625" customWidth="1"/>
    <col min="14" max="14" width="13.6640625" customWidth="1"/>
  </cols>
  <sheetData>
    <row r="1" spans="1:15" ht="19.95" customHeight="1" x14ac:dyDescent="0.3">
      <c r="A1" s="1" t="s">
        <v>0</v>
      </c>
      <c r="B1" s="44" t="s">
        <v>8</v>
      </c>
      <c r="C1" s="15"/>
      <c r="D1" s="15"/>
      <c r="E1" s="34"/>
      <c r="F1" s="34"/>
      <c r="G1" s="34"/>
      <c r="H1" s="108" t="s">
        <v>1</v>
      </c>
      <c r="I1" s="132" t="s">
        <v>105</v>
      </c>
      <c r="J1" s="132"/>
      <c r="K1" s="132"/>
      <c r="L1" s="133"/>
    </row>
    <row r="2" spans="1:15" ht="19.95" customHeight="1" x14ac:dyDescent="0.3">
      <c r="A2" s="2"/>
      <c r="B2" s="45" t="s">
        <v>17</v>
      </c>
      <c r="C2" s="16"/>
      <c r="D2" s="16"/>
      <c r="E2" s="19"/>
      <c r="F2" s="19"/>
      <c r="G2" s="19"/>
      <c r="H2" s="46" t="s">
        <v>2</v>
      </c>
      <c r="I2" s="134" t="s">
        <v>91</v>
      </c>
      <c r="J2" s="134"/>
      <c r="K2" s="134"/>
      <c r="L2" s="135"/>
    </row>
    <row r="3" spans="1:15" ht="19.95" customHeight="1" x14ac:dyDescent="0.4">
      <c r="A3" s="2" t="s">
        <v>3</v>
      </c>
      <c r="B3" s="39" t="s">
        <v>89</v>
      </c>
      <c r="C3" s="39"/>
      <c r="D3" s="69"/>
      <c r="E3" s="79" t="s">
        <v>90</v>
      </c>
      <c r="F3" s="78"/>
      <c r="G3" s="20"/>
      <c r="H3" s="46" t="s">
        <v>4</v>
      </c>
      <c r="I3" s="136" t="s">
        <v>92</v>
      </c>
      <c r="J3" s="136"/>
      <c r="K3" s="136"/>
      <c r="L3" s="137"/>
    </row>
    <row r="4" spans="1:15" ht="19.95" customHeight="1" x14ac:dyDescent="0.3">
      <c r="A4" s="2" t="s">
        <v>97</v>
      </c>
      <c r="B4" s="39" t="s">
        <v>19</v>
      </c>
      <c r="C4" s="14"/>
      <c r="D4" s="14"/>
      <c r="E4" s="20"/>
      <c r="F4" s="20"/>
      <c r="G4" s="20" t="s">
        <v>6</v>
      </c>
      <c r="H4" s="46" t="s">
        <v>5</v>
      </c>
      <c r="I4" s="134" t="s">
        <v>93</v>
      </c>
      <c r="J4" s="134"/>
      <c r="K4" s="134"/>
      <c r="L4" s="135"/>
    </row>
    <row r="5" spans="1:15" ht="19.95" customHeight="1" x14ac:dyDescent="0.25">
      <c r="A5" s="2" t="s">
        <v>98</v>
      </c>
      <c r="B5" s="39" t="s">
        <v>94</v>
      </c>
      <c r="C5" s="13"/>
      <c r="D5" s="13"/>
      <c r="E5" s="20"/>
      <c r="F5" s="20"/>
      <c r="G5" s="20"/>
      <c r="H5" s="25"/>
      <c r="I5" s="109"/>
      <c r="J5" s="29"/>
      <c r="K5" s="29"/>
      <c r="L5" s="110"/>
    </row>
    <row r="6" spans="1:15" ht="19.95" customHeight="1" thickBot="1" x14ac:dyDescent="0.3">
      <c r="A6" s="2" t="s">
        <v>99</v>
      </c>
      <c r="B6" s="13"/>
      <c r="C6" s="13"/>
      <c r="D6" s="13"/>
      <c r="E6" s="20"/>
      <c r="F6" s="20"/>
      <c r="G6" s="20"/>
      <c r="H6" s="40"/>
      <c r="I6" s="20"/>
      <c r="J6" s="21"/>
      <c r="K6" s="21"/>
      <c r="L6" s="3"/>
    </row>
    <row r="7" spans="1:15" ht="19.95" customHeight="1" thickBot="1" x14ac:dyDescent="0.35">
      <c r="A7" s="4"/>
      <c r="B7" s="5" t="s">
        <v>6</v>
      </c>
      <c r="C7" s="89" t="s">
        <v>95</v>
      </c>
      <c r="D7" s="89"/>
      <c r="E7" s="90"/>
      <c r="F7" s="35"/>
      <c r="G7" s="35"/>
      <c r="H7" s="41"/>
      <c r="I7" s="26"/>
      <c r="J7" s="30"/>
      <c r="K7" s="30"/>
      <c r="L7" s="6"/>
    </row>
    <row r="8" spans="1:15" ht="16.95" customHeight="1" x14ac:dyDescent="0.25">
      <c r="A8" s="56" t="s">
        <v>7</v>
      </c>
      <c r="B8" s="17" t="s">
        <v>4</v>
      </c>
      <c r="C8" s="80" t="s">
        <v>11</v>
      </c>
      <c r="D8" s="80" t="s">
        <v>106</v>
      </c>
      <c r="E8" s="81" t="s">
        <v>100</v>
      </c>
      <c r="F8" s="82" t="s">
        <v>100</v>
      </c>
      <c r="G8" s="67"/>
      <c r="H8" s="53" t="s">
        <v>20</v>
      </c>
      <c r="I8" s="87" t="s">
        <v>22</v>
      </c>
      <c r="J8" s="27" t="s">
        <v>21</v>
      </c>
      <c r="K8" s="72" t="s">
        <v>87</v>
      </c>
      <c r="L8" s="88" t="s">
        <v>10</v>
      </c>
    </row>
    <row r="9" spans="1:15" ht="16.95" customHeight="1" x14ac:dyDescent="0.25">
      <c r="A9" s="57" t="s">
        <v>9</v>
      </c>
      <c r="B9" s="50" t="s">
        <v>15</v>
      </c>
      <c r="C9" s="83" t="s">
        <v>12</v>
      </c>
      <c r="D9" s="83" t="s">
        <v>28</v>
      </c>
      <c r="E9" s="84" t="s">
        <v>13</v>
      </c>
      <c r="F9" s="84" t="s">
        <v>25</v>
      </c>
      <c r="G9" s="51" t="s">
        <v>26</v>
      </c>
      <c r="H9" s="54" t="s">
        <v>18</v>
      </c>
      <c r="I9" s="84" t="s">
        <v>23</v>
      </c>
      <c r="J9" s="51" t="s">
        <v>17</v>
      </c>
      <c r="K9" s="73" t="s">
        <v>88</v>
      </c>
      <c r="L9" s="91" t="s">
        <v>96</v>
      </c>
      <c r="O9" s="48"/>
    </row>
    <row r="10" spans="1:15" ht="16.95" customHeight="1" thickBot="1" x14ac:dyDescent="0.3">
      <c r="A10" s="47"/>
      <c r="B10" s="18"/>
      <c r="C10" s="85"/>
      <c r="D10" s="85" t="s">
        <v>27</v>
      </c>
      <c r="E10" s="86" t="s">
        <v>14</v>
      </c>
      <c r="F10" s="86"/>
      <c r="G10" s="52"/>
      <c r="H10" s="49"/>
      <c r="I10" s="86" t="s">
        <v>101</v>
      </c>
      <c r="J10" s="28"/>
      <c r="K10" s="74"/>
      <c r="L10" s="55"/>
      <c r="O10" s="48"/>
    </row>
    <row r="11" spans="1:15" s="38" customFormat="1" ht="20.100000000000001" customHeight="1" x14ac:dyDescent="0.3">
      <c r="A11" s="68" t="s">
        <v>36</v>
      </c>
      <c r="B11" s="97" t="s">
        <v>44</v>
      </c>
      <c r="C11" s="75" t="s">
        <v>68</v>
      </c>
      <c r="D11" s="99">
        <v>55.9</v>
      </c>
      <c r="E11" s="99">
        <v>89</v>
      </c>
      <c r="F11" s="99">
        <v>89.5</v>
      </c>
      <c r="G11" s="98">
        <f t="shared" ref="G11:G35" si="0">E11-F11</f>
        <v>-0.5</v>
      </c>
      <c r="H11" s="101" t="str">
        <f>IF(G11&lt;-0.49,"PENALTY",IF(G11&gt;=-0.49,IF(G11&lt;=1,0,IF(G11&gt;=1.1,IF(G11&lt;=1.8,300,IF(G11&gt;1.8,600))))))</f>
        <v>PENALTY</v>
      </c>
      <c r="I11" s="37" t="s">
        <v>102</v>
      </c>
      <c r="J11" s="102">
        <f>IF(I11="NO",0,H11/750*D11)</f>
        <v>0</v>
      </c>
      <c r="K11" s="106">
        <f>IF(G11&gt;=-0.49,100,IF(G11&gt;=-1.1,98,IF(G11&gt;=-1.6,95,IF(G11&gt;=-2.1,91,IF(G11&gt;=-2.6,85,IF(G11&gt;=-3,70,IF(G11&lt;-3,"REMOVE")))))))</f>
        <v>98</v>
      </c>
      <c r="L11" s="92" t="s">
        <v>29</v>
      </c>
      <c r="N11" s="70"/>
    </row>
    <row r="12" spans="1:15" s="38" customFormat="1" ht="20.100000000000001" customHeight="1" x14ac:dyDescent="0.3">
      <c r="A12" s="68" t="s">
        <v>37</v>
      </c>
      <c r="B12" s="97" t="s">
        <v>45</v>
      </c>
      <c r="C12" s="75" t="s">
        <v>68</v>
      </c>
      <c r="D12" s="99">
        <v>39.1</v>
      </c>
      <c r="E12" s="99">
        <v>90.8</v>
      </c>
      <c r="F12" s="99">
        <v>91.5</v>
      </c>
      <c r="G12" s="98">
        <f t="shared" si="0"/>
        <v>-0.70000000000000284</v>
      </c>
      <c r="H12" s="101" t="str">
        <f t="shared" ref="H12:H35" si="1">IF(G12&lt;-0.49,"PENALTY",IF(G12&gt;=-0.49,IF(G12&lt;=1,0,IF(G12&gt;=1.1,IF(G12&lt;=1.8,300,IF(G12&gt;1.8,600))))))</f>
        <v>PENALTY</v>
      </c>
      <c r="I12" s="37" t="s">
        <v>103</v>
      </c>
      <c r="J12" s="103">
        <f t="shared" ref="J12:J35" si="2">IF(I12="NO",0,H12/750*D12)</f>
        <v>0</v>
      </c>
      <c r="K12" s="106">
        <f t="shared" ref="K12:K35" si="3">IF(G12&gt;=-0.49,100,IF(G12&gt;=-1.1,98,IF(G12&gt;=-1.6,95,IF(G12&gt;=-2.1,91,IF(G12&gt;=-2.6,85,IF(G12&gt;=-3,70,IF(G12&lt;-3,"REMOVE")))))))</f>
        <v>98</v>
      </c>
      <c r="L12" s="93" t="s">
        <v>30</v>
      </c>
      <c r="N12" s="71"/>
    </row>
    <row r="13" spans="1:15" s="38" customFormat="1" ht="20.100000000000001" customHeight="1" x14ac:dyDescent="0.3">
      <c r="A13" s="68" t="s">
        <v>38</v>
      </c>
      <c r="B13" s="97" t="s">
        <v>46</v>
      </c>
      <c r="C13" s="75" t="s">
        <v>68</v>
      </c>
      <c r="D13" s="99">
        <v>39.1</v>
      </c>
      <c r="E13" s="99">
        <v>92.7</v>
      </c>
      <c r="F13" s="99">
        <v>92</v>
      </c>
      <c r="G13" s="98">
        <f t="shared" si="0"/>
        <v>0.70000000000000284</v>
      </c>
      <c r="H13" s="101">
        <f t="shared" si="1"/>
        <v>0</v>
      </c>
      <c r="I13" s="37" t="s">
        <v>102</v>
      </c>
      <c r="J13" s="104">
        <f t="shared" si="2"/>
        <v>0</v>
      </c>
      <c r="K13" s="106">
        <f t="shared" si="3"/>
        <v>100</v>
      </c>
      <c r="L13" s="93" t="s">
        <v>31</v>
      </c>
      <c r="N13" s="71"/>
    </row>
    <row r="14" spans="1:15" s="38" customFormat="1" ht="20.100000000000001" customHeight="1" x14ac:dyDescent="0.3">
      <c r="A14" s="68" t="s">
        <v>36</v>
      </c>
      <c r="B14" s="97" t="s">
        <v>47</v>
      </c>
      <c r="C14" s="75" t="s">
        <v>68</v>
      </c>
      <c r="D14" s="99">
        <v>750</v>
      </c>
      <c r="E14" s="99">
        <v>89.8</v>
      </c>
      <c r="F14" s="99">
        <v>89.5</v>
      </c>
      <c r="G14" s="98">
        <f t="shared" si="0"/>
        <v>0.29999999999999716</v>
      </c>
      <c r="H14" s="101">
        <f t="shared" si="1"/>
        <v>0</v>
      </c>
      <c r="I14" s="37" t="s">
        <v>102</v>
      </c>
      <c r="J14" s="104">
        <f t="shared" si="2"/>
        <v>0</v>
      </c>
      <c r="K14" s="106">
        <f t="shared" si="3"/>
        <v>100</v>
      </c>
      <c r="L14" s="93" t="s">
        <v>32</v>
      </c>
      <c r="N14" s="71"/>
    </row>
    <row r="15" spans="1:15" s="38" customFormat="1" ht="20.100000000000001" customHeight="1" x14ac:dyDescent="0.3">
      <c r="A15" s="68" t="s">
        <v>36</v>
      </c>
      <c r="B15" s="97" t="s">
        <v>48</v>
      </c>
      <c r="C15" s="75" t="s">
        <v>68</v>
      </c>
      <c r="D15" s="99">
        <v>750</v>
      </c>
      <c r="E15" s="99">
        <v>90.7</v>
      </c>
      <c r="F15" s="99">
        <v>89.5</v>
      </c>
      <c r="G15" s="98">
        <f t="shared" si="0"/>
        <v>1.2000000000000028</v>
      </c>
      <c r="H15" s="101">
        <f t="shared" si="1"/>
        <v>300</v>
      </c>
      <c r="I15" s="37" t="s">
        <v>102</v>
      </c>
      <c r="J15" s="104">
        <f t="shared" si="2"/>
        <v>300</v>
      </c>
      <c r="K15" s="106">
        <f t="shared" si="3"/>
        <v>100</v>
      </c>
      <c r="L15" s="93" t="s">
        <v>33</v>
      </c>
      <c r="N15" s="71"/>
    </row>
    <row r="16" spans="1:15" s="38" customFormat="1" ht="20.100000000000001" customHeight="1" x14ac:dyDescent="0.3">
      <c r="A16" s="68" t="s">
        <v>36</v>
      </c>
      <c r="B16" s="97" t="s">
        <v>49</v>
      </c>
      <c r="C16" s="75" t="s">
        <v>68</v>
      </c>
      <c r="D16" s="99">
        <v>750</v>
      </c>
      <c r="E16" s="99">
        <v>91.4</v>
      </c>
      <c r="F16" s="99">
        <v>89.5</v>
      </c>
      <c r="G16" s="98">
        <f t="shared" si="0"/>
        <v>1.9000000000000057</v>
      </c>
      <c r="H16" s="101">
        <f t="shared" si="1"/>
        <v>600</v>
      </c>
      <c r="I16" s="37" t="s">
        <v>102</v>
      </c>
      <c r="J16" s="104">
        <f t="shared" si="2"/>
        <v>600</v>
      </c>
      <c r="K16" s="106">
        <f t="shared" si="3"/>
        <v>100</v>
      </c>
      <c r="L16" s="93" t="s">
        <v>34</v>
      </c>
      <c r="N16" s="71"/>
    </row>
    <row r="17" spans="1:14" s="38" customFormat="1" ht="20.100000000000001" customHeight="1" x14ac:dyDescent="0.3">
      <c r="A17" s="68" t="s">
        <v>39</v>
      </c>
      <c r="B17" s="97" t="s">
        <v>50</v>
      </c>
      <c r="C17" s="75" t="s">
        <v>68</v>
      </c>
      <c r="D17" s="99">
        <v>750</v>
      </c>
      <c r="E17" s="99">
        <v>90.9</v>
      </c>
      <c r="F17" s="99">
        <v>89.5</v>
      </c>
      <c r="G17" s="98">
        <f t="shared" si="0"/>
        <v>1.4000000000000057</v>
      </c>
      <c r="H17" s="101">
        <f t="shared" si="1"/>
        <v>300</v>
      </c>
      <c r="I17" s="37" t="s">
        <v>102</v>
      </c>
      <c r="J17" s="104">
        <f t="shared" si="2"/>
        <v>300</v>
      </c>
      <c r="K17" s="106">
        <f t="shared" si="3"/>
        <v>100</v>
      </c>
      <c r="L17" s="93" t="s">
        <v>35</v>
      </c>
      <c r="N17" s="71"/>
    </row>
    <row r="18" spans="1:14" s="38" customFormat="1" ht="20.100000000000001" customHeight="1" x14ac:dyDescent="0.3">
      <c r="A18" s="68" t="s">
        <v>40</v>
      </c>
      <c r="B18" s="97" t="s">
        <v>51</v>
      </c>
      <c r="C18" s="75" t="s">
        <v>68</v>
      </c>
      <c r="D18" s="99">
        <v>750</v>
      </c>
      <c r="E18" s="99">
        <v>91.6</v>
      </c>
      <c r="F18" s="99">
        <v>91.5</v>
      </c>
      <c r="G18" s="98">
        <f t="shared" si="0"/>
        <v>9.9999999999994316E-2</v>
      </c>
      <c r="H18" s="101">
        <f t="shared" si="1"/>
        <v>0</v>
      </c>
      <c r="I18" s="37" t="s">
        <v>102</v>
      </c>
      <c r="J18" s="104">
        <f t="shared" si="2"/>
        <v>0</v>
      </c>
      <c r="K18" s="106">
        <f t="shared" si="3"/>
        <v>100</v>
      </c>
      <c r="L18" s="93" t="s">
        <v>69</v>
      </c>
      <c r="N18" s="71"/>
    </row>
    <row r="19" spans="1:14" s="38" customFormat="1" ht="20.100000000000001" customHeight="1" x14ac:dyDescent="0.3">
      <c r="A19" s="68" t="s">
        <v>40</v>
      </c>
      <c r="B19" s="97" t="s">
        <v>51</v>
      </c>
      <c r="C19" s="75" t="s">
        <v>68</v>
      </c>
      <c r="D19" s="99">
        <v>750</v>
      </c>
      <c r="E19" s="99">
        <v>92</v>
      </c>
      <c r="F19" s="99">
        <v>89.5</v>
      </c>
      <c r="G19" s="98">
        <f t="shared" si="0"/>
        <v>2.5</v>
      </c>
      <c r="H19" s="101">
        <f t="shared" si="1"/>
        <v>600</v>
      </c>
      <c r="I19" s="37" t="s">
        <v>102</v>
      </c>
      <c r="J19" s="104">
        <f t="shared" si="2"/>
        <v>600</v>
      </c>
      <c r="K19" s="106">
        <f t="shared" si="3"/>
        <v>100</v>
      </c>
      <c r="L19" s="93" t="s">
        <v>70</v>
      </c>
      <c r="N19" s="71"/>
    </row>
    <row r="20" spans="1:14" s="38" customFormat="1" ht="20.100000000000001" customHeight="1" x14ac:dyDescent="0.3">
      <c r="A20" s="68" t="s">
        <v>37</v>
      </c>
      <c r="B20" s="97" t="s">
        <v>52</v>
      </c>
      <c r="C20" s="75" t="s">
        <v>68</v>
      </c>
      <c r="D20" s="99">
        <v>76</v>
      </c>
      <c r="E20" s="99">
        <v>93.7</v>
      </c>
      <c r="F20" s="99">
        <v>89.5</v>
      </c>
      <c r="G20" s="98">
        <f t="shared" si="0"/>
        <v>4.2000000000000028</v>
      </c>
      <c r="H20" s="101">
        <f t="shared" si="1"/>
        <v>600</v>
      </c>
      <c r="I20" s="37" t="s">
        <v>103</v>
      </c>
      <c r="J20" s="104">
        <f t="shared" si="2"/>
        <v>0</v>
      </c>
      <c r="K20" s="106">
        <f t="shared" si="3"/>
        <v>100</v>
      </c>
      <c r="L20" s="93" t="s">
        <v>71</v>
      </c>
      <c r="N20" s="71"/>
    </row>
    <row r="21" spans="1:14" s="38" customFormat="1" ht="20.100000000000001" customHeight="1" x14ac:dyDescent="0.3">
      <c r="A21" s="68" t="s">
        <v>37</v>
      </c>
      <c r="B21" s="97" t="s">
        <v>53</v>
      </c>
      <c r="C21" s="75" t="s">
        <v>16</v>
      </c>
      <c r="D21" s="99">
        <v>578</v>
      </c>
      <c r="E21" s="99">
        <v>93.1</v>
      </c>
      <c r="F21" s="99">
        <v>90</v>
      </c>
      <c r="G21" s="98">
        <f t="shared" si="0"/>
        <v>3.0999999999999943</v>
      </c>
      <c r="H21" s="101">
        <f t="shared" si="1"/>
        <v>600</v>
      </c>
      <c r="I21" s="37" t="s">
        <v>103</v>
      </c>
      <c r="J21" s="104">
        <f t="shared" si="2"/>
        <v>0</v>
      </c>
      <c r="K21" s="106">
        <f t="shared" si="3"/>
        <v>100</v>
      </c>
      <c r="L21" s="93" t="s">
        <v>72</v>
      </c>
      <c r="N21" s="71"/>
    </row>
    <row r="22" spans="1:14" s="38" customFormat="1" ht="20.100000000000001" customHeight="1" x14ac:dyDescent="0.3">
      <c r="A22" s="68" t="s">
        <v>39</v>
      </c>
      <c r="B22" s="97" t="s">
        <v>54</v>
      </c>
      <c r="C22" s="75" t="s">
        <v>68</v>
      </c>
      <c r="D22" s="99">
        <v>750</v>
      </c>
      <c r="E22" s="99">
        <v>92.2</v>
      </c>
      <c r="F22" s="99">
        <v>91.5</v>
      </c>
      <c r="G22" s="98">
        <f t="shared" si="0"/>
        <v>0.70000000000000284</v>
      </c>
      <c r="H22" s="101">
        <f t="shared" si="1"/>
        <v>0</v>
      </c>
      <c r="I22" s="37" t="s">
        <v>102</v>
      </c>
      <c r="J22" s="105">
        <f t="shared" si="2"/>
        <v>0</v>
      </c>
      <c r="K22" s="106">
        <f t="shared" si="3"/>
        <v>100</v>
      </c>
      <c r="L22" s="93" t="s">
        <v>73</v>
      </c>
      <c r="N22" s="71"/>
    </row>
    <row r="23" spans="1:14" s="38" customFormat="1" ht="20.100000000000001" customHeight="1" x14ac:dyDescent="0.3">
      <c r="A23" s="68" t="s">
        <v>40</v>
      </c>
      <c r="B23" s="97" t="s">
        <v>55</v>
      </c>
      <c r="C23" s="75" t="s">
        <v>68</v>
      </c>
      <c r="D23" s="99">
        <v>750</v>
      </c>
      <c r="E23" s="99">
        <v>91.2</v>
      </c>
      <c r="F23" s="99">
        <v>91.5</v>
      </c>
      <c r="G23" s="98">
        <f t="shared" si="0"/>
        <v>-0.29999999999999716</v>
      </c>
      <c r="H23" s="101">
        <f t="shared" si="1"/>
        <v>0</v>
      </c>
      <c r="I23" s="37" t="s">
        <v>102</v>
      </c>
      <c r="J23" s="105">
        <f t="shared" si="2"/>
        <v>0</v>
      </c>
      <c r="K23" s="106">
        <f t="shared" si="3"/>
        <v>100</v>
      </c>
      <c r="L23" s="93" t="s">
        <v>74</v>
      </c>
      <c r="N23" s="71"/>
    </row>
    <row r="24" spans="1:14" s="38" customFormat="1" ht="20.100000000000001" customHeight="1" x14ac:dyDescent="0.3">
      <c r="A24" s="68" t="s">
        <v>40</v>
      </c>
      <c r="B24" s="97" t="s">
        <v>56</v>
      </c>
      <c r="C24" s="75" t="s">
        <v>68</v>
      </c>
      <c r="D24" s="99">
        <v>750</v>
      </c>
      <c r="E24" s="99">
        <v>91.9</v>
      </c>
      <c r="F24" s="99">
        <v>91.5</v>
      </c>
      <c r="G24" s="98">
        <f t="shared" si="0"/>
        <v>0.40000000000000568</v>
      </c>
      <c r="H24" s="101">
        <f t="shared" si="1"/>
        <v>0</v>
      </c>
      <c r="I24" s="37" t="s">
        <v>102</v>
      </c>
      <c r="J24" s="104">
        <f t="shared" si="2"/>
        <v>0</v>
      </c>
      <c r="K24" s="106">
        <f t="shared" si="3"/>
        <v>100</v>
      </c>
      <c r="L24" s="93" t="s">
        <v>75</v>
      </c>
      <c r="N24" s="71"/>
    </row>
    <row r="25" spans="1:14" s="38" customFormat="1" ht="19.5" customHeight="1" x14ac:dyDescent="0.3">
      <c r="A25" s="68" t="s">
        <v>40</v>
      </c>
      <c r="B25" s="97" t="s">
        <v>57</v>
      </c>
      <c r="C25" s="75" t="s">
        <v>68</v>
      </c>
      <c r="D25" s="99">
        <v>750</v>
      </c>
      <c r="E25" s="99">
        <v>90.5</v>
      </c>
      <c r="F25" s="99">
        <v>91.5</v>
      </c>
      <c r="G25" s="98">
        <f t="shared" si="0"/>
        <v>-1</v>
      </c>
      <c r="H25" s="101" t="str">
        <f t="shared" si="1"/>
        <v>PENALTY</v>
      </c>
      <c r="I25" s="37" t="s">
        <v>102</v>
      </c>
      <c r="J25" s="104">
        <f t="shared" si="2"/>
        <v>0</v>
      </c>
      <c r="K25" s="106">
        <f t="shared" si="3"/>
        <v>98</v>
      </c>
      <c r="L25" s="93" t="s">
        <v>76</v>
      </c>
      <c r="N25" s="71"/>
    </row>
    <row r="26" spans="1:14" s="38" customFormat="1" ht="20.100000000000001" customHeight="1" x14ac:dyDescent="0.3">
      <c r="A26" s="68" t="s">
        <v>40</v>
      </c>
      <c r="B26" s="97" t="s">
        <v>58</v>
      </c>
      <c r="C26" s="75" t="s">
        <v>68</v>
      </c>
      <c r="D26" s="99">
        <v>750</v>
      </c>
      <c r="E26" s="99">
        <v>91.9</v>
      </c>
      <c r="F26" s="99">
        <v>91.5</v>
      </c>
      <c r="G26" s="98">
        <f t="shared" si="0"/>
        <v>0.40000000000000568</v>
      </c>
      <c r="H26" s="101">
        <f t="shared" si="1"/>
        <v>0</v>
      </c>
      <c r="I26" s="37" t="s">
        <v>102</v>
      </c>
      <c r="J26" s="104">
        <f t="shared" si="2"/>
        <v>0</v>
      </c>
      <c r="K26" s="106">
        <f t="shared" si="3"/>
        <v>100</v>
      </c>
      <c r="L26" s="93" t="s">
        <v>77</v>
      </c>
      <c r="N26" s="71"/>
    </row>
    <row r="27" spans="1:14" s="38" customFormat="1" ht="20.100000000000001" customHeight="1" x14ac:dyDescent="0.3">
      <c r="A27" s="68" t="s">
        <v>41</v>
      </c>
      <c r="B27" s="97" t="s">
        <v>59</v>
      </c>
      <c r="C27" s="75" t="s">
        <v>68</v>
      </c>
      <c r="D27" s="99">
        <v>64.900000000000006</v>
      </c>
      <c r="E27" s="99">
        <v>91.9</v>
      </c>
      <c r="F27" s="99">
        <v>91.5</v>
      </c>
      <c r="G27" s="98">
        <f t="shared" si="0"/>
        <v>0.40000000000000568</v>
      </c>
      <c r="H27" s="101">
        <f t="shared" si="1"/>
        <v>0</v>
      </c>
      <c r="I27" s="37" t="s">
        <v>102</v>
      </c>
      <c r="J27" s="104">
        <f t="shared" si="2"/>
        <v>0</v>
      </c>
      <c r="K27" s="106">
        <f t="shared" si="3"/>
        <v>100</v>
      </c>
      <c r="L27" s="93" t="s">
        <v>78</v>
      </c>
      <c r="N27" s="71"/>
    </row>
    <row r="28" spans="1:14" s="38" customFormat="1" ht="20.100000000000001" customHeight="1" x14ac:dyDescent="0.3">
      <c r="A28" s="68" t="s">
        <v>41</v>
      </c>
      <c r="B28" s="97" t="s">
        <v>60</v>
      </c>
      <c r="C28" s="75" t="s">
        <v>16</v>
      </c>
      <c r="D28" s="99">
        <v>429</v>
      </c>
      <c r="E28" s="99">
        <v>91</v>
      </c>
      <c r="F28" s="99">
        <v>92</v>
      </c>
      <c r="G28" s="98">
        <f t="shared" si="0"/>
        <v>-1</v>
      </c>
      <c r="H28" s="101" t="str">
        <f t="shared" si="1"/>
        <v>PENALTY</v>
      </c>
      <c r="I28" s="37" t="s">
        <v>102</v>
      </c>
      <c r="J28" s="104">
        <f t="shared" si="2"/>
        <v>0</v>
      </c>
      <c r="K28" s="106">
        <f t="shared" si="3"/>
        <v>98</v>
      </c>
      <c r="L28" s="93" t="s">
        <v>79</v>
      </c>
      <c r="N28" s="71"/>
    </row>
    <row r="29" spans="1:14" s="38" customFormat="1" ht="20.100000000000001" customHeight="1" x14ac:dyDescent="0.3">
      <c r="A29" s="68" t="s">
        <v>38</v>
      </c>
      <c r="B29" s="97" t="s">
        <v>61</v>
      </c>
      <c r="C29" s="75" t="s">
        <v>68</v>
      </c>
      <c r="D29" s="99">
        <v>750</v>
      </c>
      <c r="E29" s="99">
        <v>92.3</v>
      </c>
      <c r="F29" s="99">
        <v>91.5</v>
      </c>
      <c r="G29" s="98">
        <f t="shared" si="0"/>
        <v>0.79999999999999716</v>
      </c>
      <c r="H29" s="101">
        <f t="shared" si="1"/>
        <v>0</v>
      </c>
      <c r="I29" s="37" t="s">
        <v>102</v>
      </c>
      <c r="J29" s="104">
        <f t="shared" si="2"/>
        <v>0</v>
      </c>
      <c r="K29" s="106">
        <f t="shared" si="3"/>
        <v>100</v>
      </c>
      <c r="L29" s="93" t="s">
        <v>80</v>
      </c>
      <c r="N29" s="71"/>
    </row>
    <row r="30" spans="1:14" s="38" customFormat="1" ht="20.100000000000001" customHeight="1" x14ac:dyDescent="0.3">
      <c r="A30" s="68" t="s">
        <v>38</v>
      </c>
      <c r="B30" s="97" t="s">
        <v>62</v>
      </c>
      <c r="C30" s="75" t="s">
        <v>68</v>
      </c>
      <c r="D30" s="99">
        <v>750</v>
      </c>
      <c r="E30" s="99">
        <v>92.1</v>
      </c>
      <c r="F30" s="99">
        <v>91.5</v>
      </c>
      <c r="G30" s="98">
        <f t="shared" si="0"/>
        <v>0.59999999999999432</v>
      </c>
      <c r="H30" s="101">
        <f t="shared" si="1"/>
        <v>0</v>
      </c>
      <c r="I30" s="37" t="s">
        <v>102</v>
      </c>
      <c r="J30" s="104">
        <f t="shared" si="2"/>
        <v>0</v>
      </c>
      <c r="K30" s="106">
        <f t="shared" si="3"/>
        <v>100</v>
      </c>
      <c r="L30" s="93" t="s">
        <v>81</v>
      </c>
      <c r="N30" s="71"/>
    </row>
    <row r="31" spans="1:14" s="38" customFormat="1" ht="20.100000000000001" customHeight="1" x14ac:dyDescent="0.3">
      <c r="A31" s="68" t="s">
        <v>38</v>
      </c>
      <c r="B31" s="97" t="s">
        <v>63</v>
      </c>
      <c r="C31" s="75" t="s">
        <v>68</v>
      </c>
      <c r="D31" s="100">
        <v>750</v>
      </c>
      <c r="E31" s="99">
        <v>91.6</v>
      </c>
      <c r="F31" s="99">
        <v>91.5</v>
      </c>
      <c r="G31" s="98">
        <f t="shared" si="0"/>
        <v>9.9999999999994316E-2</v>
      </c>
      <c r="H31" s="101">
        <f t="shared" si="1"/>
        <v>0</v>
      </c>
      <c r="I31" s="37" t="s">
        <v>102</v>
      </c>
      <c r="J31" s="104">
        <f t="shared" si="2"/>
        <v>0</v>
      </c>
      <c r="K31" s="106">
        <f t="shared" si="3"/>
        <v>100</v>
      </c>
      <c r="L31" s="93" t="s">
        <v>82</v>
      </c>
      <c r="N31" s="71"/>
    </row>
    <row r="32" spans="1:14" s="38" customFormat="1" ht="20.100000000000001" customHeight="1" x14ac:dyDescent="0.3">
      <c r="A32" s="68" t="s">
        <v>38</v>
      </c>
      <c r="B32" s="97" t="s">
        <v>64</v>
      </c>
      <c r="C32" s="75" t="s">
        <v>68</v>
      </c>
      <c r="D32" s="99">
        <v>750</v>
      </c>
      <c r="E32" s="99">
        <v>91.4</v>
      </c>
      <c r="F32" s="99">
        <v>91.5</v>
      </c>
      <c r="G32" s="98">
        <f t="shared" si="0"/>
        <v>-9.9999999999994316E-2</v>
      </c>
      <c r="H32" s="101">
        <f t="shared" si="1"/>
        <v>0</v>
      </c>
      <c r="I32" s="37" t="s">
        <v>102</v>
      </c>
      <c r="J32" s="104">
        <f t="shared" si="2"/>
        <v>0</v>
      </c>
      <c r="K32" s="106">
        <f t="shared" si="3"/>
        <v>100</v>
      </c>
      <c r="L32" s="93" t="s">
        <v>83</v>
      </c>
      <c r="N32" s="71"/>
    </row>
    <row r="33" spans="1:14" s="38" customFormat="1" ht="20.100000000000001" customHeight="1" x14ac:dyDescent="0.3">
      <c r="A33" s="68" t="s">
        <v>42</v>
      </c>
      <c r="B33" s="97" t="s">
        <v>65</v>
      </c>
      <c r="C33" s="75" t="s">
        <v>16</v>
      </c>
      <c r="D33" s="99">
        <v>614.9</v>
      </c>
      <c r="E33" s="99">
        <v>93.5</v>
      </c>
      <c r="F33" s="99">
        <v>92</v>
      </c>
      <c r="G33" s="98">
        <f t="shared" si="0"/>
        <v>1.5</v>
      </c>
      <c r="H33" s="101">
        <f t="shared" si="1"/>
        <v>300</v>
      </c>
      <c r="I33" s="37" t="s">
        <v>102</v>
      </c>
      <c r="J33" s="104">
        <f t="shared" si="2"/>
        <v>245.96</v>
      </c>
      <c r="K33" s="106">
        <f t="shared" si="3"/>
        <v>100</v>
      </c>
      <c r="L33" s="93" t="s">
        <v>84</v>
      </c>
      <c r="N33" s="71"/>
    </row>
    <row r="34" spans="1:14" s="38" customFormat="1" ht="20.100000000000001" customHeight="1" x14ac:dyDescent="0.3">
      <c r="A34" s="68" t="s">
        <v>42</v>
      </c>
      <c r="B34" s="97" t="s">
        <v>66</v>
      </c>
      <c r="C34" s="75" t="s">
        <v>16</v>
      </c>
      <c r="D34" s="100">
        <v>750</v>
      </c>
      <c r="E34" s="99">
        <v>92.1</v>
      </c>
      <c r="F34" s="99">
        <v>92</v>
      </c>
      <c r="G34" s="98">
        <f t="shared" si="0"/>
        <v>9.9999999999994316E-2</v>
      </c>
      <c r="H34" s="101">
        <f t="shared" si="1"/>
        <v>0</v>
      </c>
      <c r="I34" s="37" t="s">
        <v>102</v>
      </c>
      <c r="J34" s="104">
        <f t="shared" si="2"/>
        <v>0</v>
      </c>
      <c r="K34" s="106">
        <f t="shared" si="3"/>
        <v>100</v>
      </c>
      <c r="L34" s="93" t="s">
        <v>85</v>
      </c>
      <c r="N34" s="71"/>
    </row>
    <row r="35" spans="1:14" s="38" customFormat="1" ht="20.100000000000001" customHeight="1" x14ac:dyDescent="0.3">
      <c r="A35" s="68" t="s">
        <v>43</v>
      </c>
      <c r="B35" s="97" t="s">
        <v>67</v>
      </c>
      <c r="C35" s="75" t="s">
        <v>68</v>
      </c>
      <c r="D35" s="99">
        <v>564.29999999999995</v>
      </c>
      <c r="E35" s="99">
        <v>93</v>
      </c>
      <c r="F35" s="99">
        <v>91.5</v>
      </c>
      <c r="G35" s="98">
        <f t="shared" si="0"/>
        <v>1.5</v>
      </c>
      <c r="H35" s="101">
        <f t="shared" si="1"/>
        <v>300</v>
      </c>
      <c r="I35" s="37" t="s">
        <v>102</v>
      </c>
      <c r="J35" s="104">
        <f t="shared" si="2"/>
        <v>225.72</v>
      </c>
      <c r="K35" s="106">
        <f t="shared" si="3"/>
        <v>100</v>
      </c>
      <c r="L35" s="93" t="s">
        <v>86</v>
      </c>
      <c r="N35" s="71"/>
    </row>
    <row r="36" spans="1:14" ht="20.100000000000001" customHeight="1" thickBot="1" x14ac:dyDescent="0.35">
      <c r="A36" s="58"/>
      <c r="B36" s="59"/>
      <c r="C36" s="59"/>
      <c r="D36" s="59"/>
      <c r="E36" s="60"/>
      <c r="F36" s="60"/>
      <c r="G36" s="60"/>
      <c r="H36" s="61"/>
      <c r="I36" s="60"/>
      <c r="J36" s="94"/>
      <c r="K36" s="62"/>
      <c r="L36" s="63"/>
    </row>
    <row r="37" spans="1:14" ht="20.100000000000001" customHeight="1" thickBot="1" x14ac:dyDescent="0.4">
      <c r="A37" s="8"/>
      <c r="B37" s="9"/>
      <c r="C37" s="9"/>
      <c r="D37" s="9"/>
      <c r="E37" s="20"/>
      <c r="F37" s="20"/>
      <c r="G37" s="20"/>
      <c r="H37" s="65"/>
      <c r="I37" s="66" t="s">
        <v>24</v>
      </c>
      <c r="J37" s="107">
        <f>SUM(J11:J35)</f>
        <v>2271.6799999999998</v>
      </c>
      <c r="K37" s="76"/>
      <c r="L37" s="3"/>
    </row>
    <row r="38" spans="1:14" ht="16.95" customHeight="1" thickBot="1" x14ac:dyDescent="0.3">
      <c r="A38" s="10"/>
      <c r="B38" s="11"/>
      <c r="C38" s="11"/>
      <c r="D38" s="11"/>
      <c r="E38" s="22"/>
      <c r="F38" s="22"/>
      <c r="G38" s="22"/>
      <c r="H38" s="64"/>
      <c r="I38" s="22"/>
      <c r="J38" s="31"/>
      <c r="K38" s="31"/>
      <c r="L38" s="12"/>
    </row>
    <row r="39" spans="1:14" ht="16.95" customHeight="1" x14ac:dyDescent="0.25">
      <c r="A39" s="7"/>
      <c r="B39" s="7"/>
      <c r="C39" s="7"/>
      <c r="D39" s="7"/>
      <c r="E39" s="23"/>
      <c r="F39" s="23"/>
      <c r="G39" s="23"/>
      <c r="H39" s="42"/>
      <c r="I39" s="23"/>
      <c r="J39" s="32"/>
      <c r="K39" s="32"/>
      <c r="L39" s="7"/>
    </row>
    <row r="40" spans="1:14" ht="13.2" x14ac:dyDescent="0.25">
      <c r="A40" s="7"/>
      <c r="B40" s="7"/>
      <c r="C40" s="7"/>
      <c r="D40" s="7"/>
      <c r="E40" s="23"/>
      <c r="F40" s="23"/>
      <c r="G40" s="23"/>
      <c r="H40" s="42"/>
      <c r="J40" s="32"/>
      <c r="K40" s="32"/>
      <c r="L40" s="7"/>
    </row>
    <row r="41" spans="1:14" ht="13.2" x14ac:dyDescent="0.25">
      <c r="A41" s="7"/>
      <c r="B41" s="7"/>
      <c r="C41" s="7"/>
      <c r="D41" s="7"/>
      <c r="E41" s="23"/>
      <c r="F41" s="23"/>
      <c r="G41" s="23"/>
      <c r="H41" s="42"/>
      <c r="I41" s="23"/>
      <c r="J41" s="32"/>
      <c r="K41" s="32"/>
      <c r="L41" s="7"/>
    </row>
    <row r="42" spans="1:14" ht="13.2" x14ac:dyDescent="0.25">
      <c r="A42" s="7"/>
      <c r="B42" s="7"/>
      <c r="C42" s="7"/>
      <c r="D42" s="7"/>
      <c r="E42" s="23"/>
      <c r="F42" s="23"/>
      <c r="G42" s="23"/>
      <c r="H42" s="42"/>
      <c r="I42" s="23"/>
      <c r="J42" s="32"/>
      <c r="K42" s="32"/>
      <c r="L42" s="7"/>
    </row>
    <row r="43" spans="1:14" ht="13.2" x14ac:dyDescent="0.25">
      <c r="A43" s="7"/>
      <c r="B43" s="7"/>
      <c r="C43" s="7"/>
      <c r="D43" s="7"/>
      <c r="E43" s="23"/>
      <c r="F43" s="23"/>
      <c r="G43" s="23"/>
      <c r="H43" s="42"/>
      <c r="I43" s="23"/>
      <c r="J43" s="32"/>
      <c r="K43" s="32"/>
      <c r="L43" s="7"/>
    </row>
    <row r="44" spans="1:14" ht="13.2" x14ac:dyDescent="0.25">
      <c r="A44" s="7"/>
      <c r="B44" s="7"/>
      <c r="C44" s="7"/>
      <c r="D44" s="7"/>
      <c r="E44" s="23"/>
      <c r="F44" s="23"/>
      <c r="G44" s="23"/>
      <c r="H44" s="42"/>
      <c r="I44" s="23"/>
      <c r="J44" s="32"/>
      <c r="K44" s="32"/>
      <c r="L44" s="7"/>
    </row>
    <row r="45" spans="1:14" ht="13.2" x14ac:dyDescent="0.25">
      <c r="A45" s="7"/>
      <c r="B45" s="7"/>
      <c r="C45" s="7"/>
      <c r="D45" s="7"/>
      <c r="E45" s="23"/>
      <c r="F45" s="23"/>
      <c r="G45" s="23"/>
      <c r="H45" s="42"/>
      <c r="I45" s="23"/>
      <c r="J45" s="32"/>
      <c r="K45" s="32"/>
      <c r="L45" s="7"/>
    </row>
    <row r="46" spans="1:14" ht="13.2" x14ac:dyDescent="0.25">
      <c r="A46" s="7"/>
      <c r="B46" s="7"/>
      <c r="C46" s="7"/>
      <c r="D46" s="7"/>
      <c r="E46" s="23"/>
      <c r="F46" s="23"/>
      <c r="G46" s="23"/>
      <c r="H46" s="42"/>
      <c r="I46" s="23"/>
      <c r="J46" s="32"/>
      <c r="K46" s="32"/>
      <c r="L46" s="7"/>
    </row>
    <row r="47" spans="1:14" ht="13.2" x14ac:dyDescent="0.25">
      <c r="A47" s="7"/>
      <c r="B47" s="7"/>
      <c r="C47" s="7"/>
      <c r="D47" s="7"/>
      <c r="E47" s="23"/>
      <c r="F47" s="23"/>
      <c r="G47" s="23"/>
      <c r="H47" s="42"/>
      <c r="I47" s="23"/>
      <c r="J47" s="32"/>
      <c r="K47" s="32"/>
      <c r="L47" s="7"/>
    </row>
    <row r="48" spans="1:14" ht="13.2" x14ac:dyDescent="0.25">
      <c r="A48" s="7"/>
      <c r="B48" s="7"/>
      <c r="C48" s="7"/>
      <c r="D48" s="7"/>
      <c r="E48" s="23"/>
      <c r="F48" s="23"/>
      <c r="G48" s="23"/>
      <c r="H48" s="42"/>
      <c r="I48" s="23"/>
      <c r="J48" s="32"/>
      <c r="K48" s="32"/>
      <c r="L48" s="7"/>
    </row>
    <row r="49" spans="1:12" ht="13.2" x14ac:dyDescent="0.25">
      <c r="A49" s="7"/>
      <c r="B49" s="7"/>
      <c r="C49" s="7"/>
      <c r="D49" s="7"/>
      <c r="E49" s="23"/>
      <c r="F49" s="23"/>
      <c r="G49" s="23"/>
      <c r="H49" s="42"/>
      <c r="I49" s="23"/>
      <c r="J49" s="32"/>
      <c r="K49" s="32"/>
      <c r="L49" s="7"/>
    </row>
    <row r="50" spans="1:12" ht="13.2" x14ac:dyDescent="0.25">
      <c r="A50" s="7"/>
      <c r="B50" s="7"/>
      <c r="C50" s="7"/>
      <c r="D50" s="7"/>
      <c r="E50" s="23"/>
      <c r="F50" s="23"/>
      <c r="G50" s="23"/>
      <c r="H50" s="42"/>
      <c r="I50" s="23"/>
      <c r="J50" s="32"/>
      <c r="K50" s="32"/>
      <c r="L50" s="7"/>
    </row>
    <row r="51" spans="1:12" ht="13.2" x14ac:dyDescent="0.25">
      <c r="A51" s="7"/>
      <c r="B51" s="7"/>
      <c r="C51" s="7"/>
      <c r="D51" s="7"/>
      <c r="E51" s="23"/>
      <c r="F51" s="23"/>
      <c r="G51" s="23"/>
      <c r="H51" s="42"/>
      <c r="I51" s="23"/>
      <c r="J51" s="32"/>
      <c r="K51" s="32"/>
      <c r="L51" s="7"/>
    </row>
    <row r="52" spans="1:12" ht="13.2" x14ac:dyDescent="0.25">
      <c r="A52" s="7"/>
      <c r="B52" s="7"/>
      <c r="C52" s="7"/>
      <c r="D52" s="7"/>
      <c r="E52" s="23"/>
      <c r="F52" s="23"/>
      <c r="G52" s="23"/>
      <c r="H52" s="42"/>
      <c r="I52" s="23"/>
      <c r="J52" s="32"/>
      <c r="K52" s="32"/>
      <c r="L52" s="7"/>
    </row>
    <row r="53" spans="1:12" ht="13.2" x14ac:dyDescent="0.25">
      <c r="A53" s="7"/>
      <c r="B53" s="7"/>
      <c r="C53" s="7"/>
      <c r="D53" s="7"/>
      <c r="E53" s="23"/>
      <c r="F53" s="23"/>
      <c r="G53" s="23"/>
      <c r="H53" s="42"/>
      <c r="I53" s="23"/>
      <c r="J53" s="32"/>
      <c r="K53" s="32"/>
      <c r="L53" s="7"/>
    </row>
    <row r="54" spans="1:12" ht="13.2" x14ac:dyDescent="0.25">
      <c r="A54" s="7"/>
      <c r="B54" s="7"/>
      <c r="C54" s="7"/>
      <c r="D54" s="7"/>
      <c r="E54" s="23"/>
      <c r="F54" s="23"/>
      <c r="G54" s="23"/>
      <c r="H54" s="42"/>
      <c r="I54" s="23"/>
      <c r="J54" s="32"/>
      <c r="K54" s="32"/>
      <c r="L54" s="7"/>
    </row>
    <row r="55" spans="1:12" ht="13.2" x14ac:dyDescent="0.25">
      <c r="A55" s="7"/>
      <c r="B55" s="7"/>
      <c r="C55" s="7"/>
      <c r="D55" s="7"/>
      <c r="E55" s="23"/>
      <c r="F55" s="23"/>
      <c r="G55" s="23"/>
      <c r="H55" s="42"/>
      <c r="I55" s="23"/>
      <c r="J55" s="32"/>
      <c r="K55" s="32"/>
      <c r="L55" s="7"/>
    </row>
    <row r="56" spans="1:12" ht="13.2" x14ac:dyDescent="0.25">
      <c r="A56" s="7"/>
      <c r="B56" s="7"/>
      <c r="C56" s="7"/>
      <c r="D56" s="7"/>
      <c r="E56" s="23"/>
      <c r="F56" s="23"/>
      <c r="G56" s="23"/>
      <c r="H56" s="42"/>
      <c r="I56" s="23"/>
      <c r="J56" s="32"/>
      <c r="K56" s="32"/>
      <c r="L56" s="7"/>
    </row>
    <row r="57" spans="1:12" ht="13.2" x14ac:dyDescent="0.25">
      <c r="A57" s="7"/>
      <c r="B57" s="7"/>
      <c r="C57" s="7"/>
      <c r="D57" s="7"/>
      <c r="E57" s="23"/>
      <c r="F57" s="23"/>
      <c r="G57" s="23"/>
      <c r="H57" s="42"/>
      <c r="I57" s="23"/>
      <c r="J57" s="32"/>
      <c r="K57" s="32"/>
      <c r="L57" s="7"/>
    </row>
    <row r="58" spans="1:12" ht="13.2" x14ac:dyDescent="0.25">
      <c r="A58" s="7"/>
      <c r="B58" s="7"/>
      <c r="C58" s="7"/>
      <c r="D58" s="7"/>
      <c r="E58" s="23"/>
      <c r="F58" s="23"/>
      <c r="G58" s="23"/>
      <c r="H58" s="42"/>
      <c r="I58" s="23"/>
      <c r="J58" s="32"/>
      <c r="K58" s="32"/>
      <c r="L58" s="7"/>
    </row>
    <row r="59" spans="1:12" ht="13.2" x14ac:dyDescent="0.25">
      <c r="A59" s="7"/>
      <c r="B59" s="7"/>
      <c r="C59" s="7"/>
      <c r="D59" s="7"/>
      <c r="E59" s="23"/>
      <c r="F59" s="23"/>
      <c r="G59" s="23"/>
      <c r="H59" s="42"/>
      <c r="I59" s="23"/>
      <c r="J59" s="32"/>
      <c r="K59" s="32"/>
      <c r="L59" s="7"/>
    </row>
    <row r="60" spans="1:12" ht="13.2" x14ac:dyDescent="0.25">
      <c r="A60" s="7"/>
      <c r="B60" s="7"/>
      <c r="C60" s="7"/>
      <c r="D60" s="7"/>
      <c r="E60" s="23"/>
      <c r="F60" s="23"/>
      <c r="G60" s="23"/>
      <c r="H60" s="42"/>
      <c r="I60" s="23"/>
      <c r="J60" s="32"/>
      <c r="K60" s="32"/>
      <c r="L60" s="7"/>
    </row>
    <row r="61" spans="1:12" ht="13.2" x14ac:dyDescent="0.25">
      <c r="A61" s="7"/>
      <c r="B61" s="7"/>
      <c r="C61" s="7"/>
      <c r="D61" s="7"/>
      <c r="E61" s="23"/>
      <c r="F61" s="23"/>
      <c r="G61" s="23"/>
      <c r="H61" s="42"/>
      <c r="I61" s="23"/>
      <c r="J61" s="32"/>
      <c r="K61" s="32"/>
      <c r="L61" s="7"/>
    </row>
    <row r="62" spans="1:12" ht="13.2" x14ac:dyDescent="0.25">
      <c r="A62" s="7"/>
      <c r="B62" s="7"/>
      <c r="C62" s="7"/>
      <c r="D62" s="7"/>
      <c r="E62" s="23"/>
      <c r="F62" s="23"/>
      <c r="G62" s="23"/>
      <c r="H62" s="42"/>
      <c r="I62" s="23"/>
      <c r="J62" s="32"/>
      <c r="K62" s="32"/>
      <c r="L62" s="7"/>
    </row>
    <row r="63" spans="1:12" ht="13.2" x14ac:dyDescent="0.25">
      <c r="A63" s="7"/>
      <c r="B63" s="7"/>
      <c r="C63" s="7"/>
      <c r="D63" s="7"/>
      <c r="E63" s="23"/>
      <c r="F63" s="23"/>
      <c r="G63" s="23"/>
      <c r="H63" s="42"/>
      <c r="I63" s="23"/>
      <c r="J63" s="32"/>
      <c r="K63" s="32"/>
      <c r="L63" s="7"/>
    </row>
    <row r="64" spans="1:12" ht="13.2" x14ac:dyDescent="0.25">
      <c r="A64" s="7"/>
      <c r="B64" s="7"/>
      <c r="C64" s="7"/>
      <c r="D64" s="7"/>
      <c r="E64" s="23"/>
      <c r="F64" s="23"/>
      <c r="G64" s="23"/>
      <c r="H64" s="42"/>
      <c r="I64" s="23"/>
      <c r="J64" s="32"/>
      <c r="K64" s="32"/>
      <c r="L64" s="7"/>
    </row>
    <row r="65" spans="1:12" ht="13.2" x14ac:dyDescent="0.25">
      <c r="A65" s="7"/>
      <c r="B65" s="7"/>
      <c r="C65" s="7"/>
      <c r="D65" s="7"/>
      <c r="E65" s="23"/>
      <c r="F65" s="23"/>
      <c r="G65" s="23"/>
      <c r="H65" s="42"/>
      <c r="I65" s="23"/>
      <c r="J65" s="32"/>
      <c r="K65" s="32"/>
      <c r="L65" s="7"/>
    </row>
    <row r="66" spans="1:12" ht="13.2" x14ac:dyDescent="0.25">
      <c r="A66" s="7"/>
      <c r="B66" s="7"/>
      <c r="C66" s="7"/>
      <c r="D66" s="7"/>
      <c r="E66" s="23"/>
      <c r="F66" s="23"/>
      <c r="G66" s="23"/>
      <c r="H66" s="42"/>
      <c r="I66" s="23"/>
      <c r="J66" s="32"/>
      <c r="K66" s="32"/>
      <c r="L66" s="7"/>
    </row>
    <row r="67" spans="1:12" ht="13.2" x14ac:dyDescent="0.25">
      <c r="A67" s="7"/>
      <c r="B67" s="7"/>
      <c r="C67" s="7"/>
      <c r="D67" s="7"/>
      <c r="E67" s="23"/>
      <c r="F67" s="23"/>
      <c r="G67" s="23"/>
      <c r="H67" s="42"/>
      <c r="I67" s="23"/>
      <c r="J67" s="32"/>
      <c r="K67" s="32"/>
      <c r="L67" s="7"/>
    </row>
    <row r="68" spans="1:12" ht="13.2" x14ac:dyDescent="0.25">
      <c r="A68" s="7"/>
      <c r="B68" s="7"/>
      <c r="C68" s="7"/>
      <c r="D68" s="7"/>
      <c r="E68" s="23"/>
      <c r="F68" s="23"/>
      <c r="G68" s="23"/>
      <c r="H68" s="42"/>
      <c r="I68" s="23"/>
      <c r="J68" s="32"/>
      <c r="K68" s="32"/>
      <c r="L68" s="7"/>
    </row>
    <row r="69" spans="1:12" ht="13.2" x14ac:dyDescent="0.25">
      <c r="A69" s="7"/>
      <c r="B69" s="7"/>
      <c r="C69" s="7"/>
      <c r="D69" s="7"/>
      <c r="E69" s="23"/>
      <c r="F69" s="23"/>
      <c r="G69" s="23"/>
      <c r="H69" s="42"/>
      <c r="I69" s="23"/>
      <c r="J69" s="32"/>
      <c r="K69" s="32"/>
      <c r="L69" s="7"/>
    </row>
    <row r="70" spans="1:12" ht="13.2" x14ac:dyDescent="0.25">
      <c r="A70" s="7"/>
      <c r="B70" s="7"/>
      <c r="C70" s="7"/>
      <c r="D70" s="7"/>
      <c r="E70" s="23"/>
      <c r="F70" s="23"/>
      <c r="G70" s="23"/>
      <c r="H70" s="42"/>
      <c r="I70" s="23"/>
      <c r="J70" s="32"/>
      <c r="K70" s="32"/>
      <c r="L70" s="7"/>
    </row>
    <row r="71" spans="1:12" ht="13.2" x14ac:dyDescent="0.25">
      <c r="A71" s="7"/>
      <c r="B71" s="7"/>
      <c r="C71" s="7"/>
      <c r="D71" s="7"/>
      <c r="E71" s="23"/>
      <c r="F71" s="23"/>
      <c r="G71" s="23"/>
      <c r="H71" s="42"/>
      <c r="I71" s="23"/>
      <c r="J71" s="32"/>
      <c r="K71" s="32"/>
      <c r="L71" s="7"/>
    </row>
    <row r="72" spans="1:12" ht="13.2" x14ac:dyDescent="0.25">
      <c r="A72" s="7"/>
      <c r="B72" s="7"/>
      <c r="C72" s="7"/>
      <c r="D72" s="7"/>
      <c r="E72" s="23"/>
      <c r="F72" s="23"/>
      <c r="G72" s="23"/>
      <c r="H72" s="42"/>
      <c r="I72" s="23"/>
      <c r="J72" s="32"/>
      <c r="K72" s="32"/>
      <c r="L72" s="7"/>
    </row>
    <row r="73" spans="1:12" ht="13.2" x14ac:dyDescent="0.25">
      <c r="A73" s="7"/>
      <c r="B73" s="7"/>
      <c r="C73" s="7"/>
      <c r="D73" s="7"/>
      <c r="E73" s="23"/>
      <c r="F73" s="23"/>
      <c r="G73" s="23"/>
      <c r="H73" s="42"/>
      <c r="I73" s="23"/>
      <c r="J73" s="32"/>
      <c r="K73" s="32"/>
      <c r="L73" s="7"/>
    </row>
    <row r="74" spans="1:12" ht="13.2" x14ac:dyDescent="0.25">
      <c r="A74" s="7"/>
      <c r="B74" s="7"/>
      <c r="C74" s="7"/>
      <c r="D74" s="7"/>
      <c r="E74" s="23"/>
      <c r="F74" s="23"/>
      <c r="G74" s="23"/>
      <c r="H74" s="42"/>
      <c r="I74" s="23"/>
      <c r="J74" s="32"/>
      <c r="K74" s="32"/>
      <c r="L74" s="7"/>
    </row>
    <row r="75" spans="1:12" ht="13.2" x14ac:dyDescent="0.25">
      <c r="A75" s="7"/>
      <c r="B75" s="7"/>
      <c r="C75" s="7"/>
      <c r="D75" s="7"/>
      <c r="E75" s="23"/>
      <c r="F75" s="23"/>
      <c r="G75" s="23"/>
      <c r="H75" s="42"/>
      <c r="I75" s="23"/>
      <c r="J75" s="32"/>
      <c r="K75" s="32"/>
      <c r="L75" s="7"/>
    </row>
    <row r="76" spans="1:12" ht="13.2" x14ac:dyDescent="0.25">
      <c r="A76" s="7"/>
      <c r="B76" s="7"/>
      <c r="C76" s="7"/>
      <c r="D76" s="7"/>
      <c r="E76" s="23"/>
      <c r="F76" s="23"/>
      <c r="G76" s="23"/>
      <c r="H76" s="42"/>
      <c r="I76" s="23"/>
      <c r="J76" s="32"/>
      <c r="K76" s="32"/>
      <c r="L76" s="7"/>
    </row>
    <row r="77" spans="1:12" ht="13.2" x14ac:dyDescent="0.25">
      <c r="A77" s="7"/>
      <c r="B77" s="7"/>
      <c r="C77" s="7"/>
      <c r="D77" s="7"/>
      <c r="E77" s="23"/>
      <c r="F77" s="23"/>
      <c r="G77" s="23"/>
      <c r="H77" s="42"/>
      <c r="I77" s="23"/>
      <c r="J77" s="32"/>
      <c r="K77" s="32"/>
      <c r="L77" s="7"/>
    </row>
    <row r="78" spans="1:12" ht="13.2" x14ac:dyDescent="0.25">
      <c r="A78" s="7"/>
      <c r="B78" s="7"/>
      <c r="C78" s="7"/>
      <c r="D78" s="7"/>
      <c r="E78" s="23"/>
      <c r="F78" s="23"/>
      <c r="G78" s="23"/>
      <c r="H78" s="42"/>
      <c r="I78" s="23"/>
      <c r="J78" s="32"/>
      <c r="K78" s="32"/>
      <c r="L78" s="7"/>
    </row>
    <row r="79" spans="1:12" ht="13.2" x14ac:dyDescent="0.25">
      <c r="A79" s="7"/>
      <c r="B79" s="7"/>
      <c r="C79" s="7"/>
      <c r="D79" s="7"/>
      <c r="E79" s="23"/>
      <c r="F79" s="23"/>
      <c r="G79" s="23"/>
      <c r="H79" s="42"/>
      <c r="I79" s="23"/>
      <c r="J79" s="32"/>
      <c r="K79" s="32"/>
      <c r="L79" s="7"/>
    </row>
    <row r="80" spans="1:12" ht="13.2" x14ac:dyDescent="0.25">
      <c r="A80" s="7"/>
      <c r="B80" s="7"/>
      <c r="C80" s="7"/>
      <c r="D80" s="7"/>
      <c r="E80" s="23"/>
      <c r="F80" s="23"/>
      <c r="G80" s="23"/>
      <c r="H80" s="42"/>
      <c r="I80" s="23"/>
      <c r="J80" s="32"/>
      <c r="K80" s="32"/>
      <c r="L80" s="7"/>
    </row>
    <row r="81" spans="1:12" ht="13.2" x14ac:dyDescent="0.25">
      <c r="A81" s="7"/>
      <c r="B81" s="7"/>
      <c r="C81" s="7"/>
      <c r="D81" s="7"/>
      <c r="E81" s="23"/>
      <c r="F81" s="23"/>
      <c r="G81" s="23"/>
      <c r="H81" s="42"/>
      <c r="I81" s="23"/>
      <c r="J81" s="32"/>
      <c r="K81" s="32"/>
      <c r="L81" s="7"/>
    </row>
    <row r="82" spans="1:12" ht="13.2" x14ac:dyDescent="0.25">
      <c r="A82" s="7"/>
      <c r="B82" s="7"/>
      <c r="C82" s="7"/>
      <c r="D82" s="7"/>
      <c r="E82" s="23"/>
      <c r="F82" s="23"/>
      <c r="G82" s="23"/>
      <c r="H82" s="42"/>
      <c r="I82" s="23"/>
      <c r="J82" s="32"/>
      <c r="K82" s="32"/>
      <c r="L82" s="7"/>
    </row>
    <row r="83" spans="1:12" ht="13.2" x14ac:dyDescent="0.25">
      <c r="A83" s="7"/>
      <c r="B83" s="7"/>
      <c r="C83" s="7"/>
      <c r="D83" s="7"/>
      <c r="E83" s="23"/>
      <c r="F83" s="23"/>
      <c r="G83" s="23"/>
      <c r="H83" s="42"/>
      <c r="I83" s="23"/>
      <c r="J83" s="32"/>
      <c r="K83" s="32"/>
      <c r="L83" s="7"/>
    </row>
    <row r="84" spans="1:12" ht="13.2" x14ac:dyDescent="0.25">
      <c r="A84" s="7"/>
      <c r="B84" s="7"/>
      <c r="C84" s="7"/>
      <c r="D84" s="7"/>
      <c r="E84" s="23"/>
      <c r="F84" s="23"/>
      <c r="G84" s="23"/>
      <c r="H84" s="42"/>
      <c r="I84" s="23"/>
      <c r="J84" s="32"/>
      <c r="K84" s="32"/>
      <c r="L84" s="7"/>
    </row>
    <row r="85" spans="1:12" ht="13.2" x14ac:dyDescent="0.25">
      <c r="A85" s="7"/>
      <c r="B85" s="7"/>
      <c r="C85" s="7"/>
      <c r="D85" s="7"/>
      <c r="E85" s="23"/>
      <c r="F85" s="23"/>
      <c r="G85" s="23"/>
      <c r="H85" s="42"/>
      <c r="I85" s="23"/>
      <c r="J85" s="32"/>
      <c r="K85" s="32"/>
      <c r="L85" s="7"/>
    </row>
    <row r="86" spans="1:12" ht="13.2" x14ac:dyDescent="0.25">
      <c r="A86" s="7"/>
      <c r="B86" s="7"/>
      <c r="C86" s="7"/>
      <c r="D86" s="7"/>
      <c r="E86" s="23"/>
      <c r="F86" s="23"/>
      <c r="G86" s="23"/>
      <c r="H86" s="42"/>
      <c r="I86" s="23"/>
      <c r="J86" s="32"/>
      <c r="K86" s="32"/>
      <c r="L86" s="7"/>
    </row>
    <row r="87" spans="1:12" ht="13.2" x14ac:dyDescent="0.25">
      <c r="A87" s="7"/>
      <c r="B87" s="7"/>
      <c r="C87" s="7"/>
      <c r="D87" s="7"/>
      <c r="E87" s="23"/>
      <c r="F87" s="23"/>
      <c r="G87" s="23"/>
      <c r="H87" s="42"/>
      <c r="I87" s="23"/>
      <c r="J87" s="32"/>
      <c r="K87" s="32"/>
      <c r="L87" s="7"/>
    </row>
    <row r="88" spans="1:12" ht="13.2" x14ac:dyDescent="0.25">
      <c r="A88" s="7"/>
      <c r="B88" s="7"/>
      <c r="C88" s="7"/>
      <c r="D88" s="7"/>
      <c r="E88" s="23"/>
      <c r="F88" s="23"/>
      <c r="G88" s="23"/>
      <c r="H88" s="42"/>
      <c r="I88" s="23"/>
      <c r="J88" s="32"/>
      <c r="K88" s="32"/>
      <c r="L88" s="7"/>
    </row>
    <row r="89" spans="1:12" ht="13.2" x14ac:dyDescent="0.25">
      <c r="A89" s="7"/>
      <c r="B89" s="7"/>
      <c r="C89" s="7"/>
      <c r="D89" s="7"/>
      <c r="E89" s="23"/>
      <c r="F89" s="23"/>
      <c r="G89" s="23"/>
      <c r="H89" s="42"/>
      <c r="I89" s="23"/>
      <c r="J89" s="32"/>
      <c r="K89" s="32"/>
      <c r="L89" s="7"/>
    </row>
    <row r="90" spans="1:12" ht="13.2" x14ac:dyDescent="0.25">
      <c r="A90" s="7"/>
      <c r="B90" s="7"/>
      <c r="C90" s="7"/>
      <c r="D90" s="7"/>
      <c r="E90" s="23"/>
      <c r="F90" s="23"/>
      <c r="G90" s="23"/>
      <c r="H90" s="42"/>
      <c r="I90" s="23"/>
      <c r="J90" s="32"/>
      <c r="K90" s="32"/>
      <c r="L90" s="7"/>
    </row>
    <row r="91" spans="1:12" ht="13.2" x14ac:dyDescent="0.25">
      <c r="A91" s="7"/>
      <c r="B91" s="7"/>
      <c r="C91" s="7"/>
      <c r="D91" s="7"/>
      <c r="E91" s="23"/>
      <c r="F91" s="23"/>
      <c r="G91" s="23"/>
      <c r="H91" s="42"/>
      <c r="I91" s="23"/>
      <c r="J91" s="32"/>
      <c r="K91" s="32"/>
      <c r="L91" s="7"/>
    </row>
    <row r="92" spans="1:12" ht="13.2" x14ac:dyDescent="0.25">
      <c r="A92" s="7"/>
      <c r="B92" s="7"/>
      <c r="C92" s="7"/>
      <c r="D92" s="7"/>
      <c r="E92" s="23"/>
      <c r="F92" s="23"/>
      <c r="G92" s="23"/>
      <c r="H92" s="42"/>
      <c r="I92" s="23"/>
      <c r="J92" s="32"/>
      <c r="K92" s="32"/>
      <c r="L92" s="7"/>
    </row>
    <row r="93" spans="1:12" ht="13.2" x14ac:dyDescent="0.25">
      <c r="A93" s="7"/>
      <c r="B93" s="7"/>
      <c r="C93" s="7"/>
      <c r="D93" s="7"/>
      <c r="E93" s="23"/>
      <c r="F93" s="23"/>
      <c r="G93" s="23"/>
      <c r="H93" s="42"/>
      <c r="I93" s="23"/>
      <c r="J93" s="32"/>
      <c r="K93" s="32"/>
      <c r="L93" s="7"/>
    </row>
    <row r="94" spans="1:12" ht="13.2" x14ac:dyDescent="0.25">
      <c r="A94" s="7"/>
      <c r="B94" s="7"/>
      <c r="C94" s="7"/>
      <c r="D94" s="7"/>
      <c r="E94" s="23"/>
      <c r="F94" s="23"/>
      <c r="G94" s="23"/>
      <c r="H94" s="42"/>
      <c r="I94" s="23"/>
      <c r="J94" s="32"/>
      <c r="K94" s="32"/>
      <c r="L94" s="7"/>
    </row>
    <row r="95" spans="1:12" ht="13.2" x14ac:dyDescent="0.25">
      <c r="A95" s="7"/>
      <c r="B95" s="7"/>
      <c r="C95" s="7"/>
      <c r="D95" s="7"/>
      <c r="E95" s="23"/>
      <c r="F95" s="23"/>
      <c r="G95" s="23"/>
      <c r="H95" s="42"/>
      <c r="I95" s="23"/>
      <c r="J95" s="32"/>
      <c r="K95" s="32"/>
      <c r="L95" s="7"/>
    </row>
    <row r="96" spans="1:12" ht="13.2" x14ac:dyDescent="0.25">
      <c r="A96" s="7"/>
      <c r="B96" s="7"/>
      <c r="C96" s="7"/>
      <c r="D96" s="7"/>
      <c r="E96" s="23"/>
      <c r="F96" s="23"/>
      <c r="G96" s="23"/>
      <c r="H96" s="42"/>
      <c r="I96" s="23"/>
      <c r="J96" s="32"/>
      <c r="K96" s="32"/>
      <c r="L96" s="7"/>
    </row>
    <row r="97" spans="1:12" ht="13.2" x14ac:dyDescent="0.25">
      <c r="A97" s="7"/>
      <c r="B97" s="7"/>
      <c r="C97" s="7"/>
      <c r="D97" s="7"/>
      <c r="E97" s="23"/>
      <c r="F97" s="23"/>
      <c r="G97" s="23"/>
      <c r="H97" s="42"/>
      <c r="I97" s="23"/>
      <c r="J97" s="32"/>
      <c r="K97" s="32"/>
      <c r="L97" s="7"/>
    </row>
    <row r="98" spans="1:12" ht="13.2" x14ac:dyDescent="0.25">
      <c r="A98" s="7"/>
      <c r="B98" s="7"/>
      <c r="C98" s="7"/>
      <c r="D98" s="7"/>
      <c r="E98" s="23"/>
      <c r="F98" s="23"/>
      <c r="G98" s="23"/>
      <c r="H98" s="42"/>
      <c r="I98" s="23"/>
      <c r="J98" s="32"/>
      <c r="K98" s="32"/>
      <c r="L98" s="7"/>
    </row>
    <row r="99" spans="1:12" ht="13.2" x14ac:dyDescent="0.25">
      <c r="A99" s="7"/>
      <c r="B99" s="7"/>
      <c r="C99" s="7"/>
      <c r="D99" s="7"/>
      <c r="E99" s="23"/>
      <c r="F99" s="23"/>
      <c r="G99" s="23"/>
      <c r="H99" s="42"/>
      <c r="I99" s="23"/>
      <c r="J99" s="32"/>
      <c r="K99" s="32"/>
      <c r="L99" s="7"/>
    </row>
    <row r="100" spans="1:12" ht="13.2" x14ac:dyDescent="0.25">
      <c r="A100" s="7"/>
      <c r="B100" s="7"/>
      <c r="C100" s="7"/>
      <c r="D100" s="7"/>
      <c r="E100" s="23"/>
      <c r="F100" s="23"/>
      <c r="G100" s="23"/>
      <c r="H100" s="42"/>
      <c r="I100" s="23"/>
      <c r="J100" s="32"/>
      <c r="K100" s="32"/>
      <c r="L100" s="7"/>
    </row>
    <row r="101" spans="1:12" ht="13.2" x14ac:dyDescent="0.25">
      <c r="A101" s="7"/>
      <c r="B101" s="7"/>
      <c r="C101" s="7"/>
      <c r="D101" s="7"/>
      <c r="E101" s="23"/>
      <c r="F101" s="23"/>
      <c r="G101" s="23"/>
      <c r="H101" s="42"/>
      <c r="I101" s="23"/>
      <c r="J101" s="32"/>
      <c r="K101" s="32"/>
      <c r="L101" s="7"/>
    </row>
    <row r="102" spans="1:12" ht="13.2" x14ac:dyDescent="0.25">
      <c r="A102" s="7"/>
      <c r="B102" s="7"/>
      <c r="C102" s="7"/>
      <c r="D102" s="7"/>
      <c r="E102" s="23"/>
      <c r="F102" s="23"/>
      <c r="G102" s="23"/>
      <c r="H102" s="42"/>
      <c r="I102" s="23"/>
      <c r="J102" s="32"/>
      <c r="K102" s="32"/>
      <c r="L102" s="7"/>
    </row>
    <row r="103" spans="1:12" ht="13.2" x14ac:dyDescent="0.25">
      <c r="A103" s="7"/>
      <c r="B103" s="7"/>
      <c r="C103" s="7"/>
      <c r="D103" s="7"/>
      <c r="E103" s="23"/>
      <c r="F103" s="23"/>
      <c r="G103" s="23"/>
      <c r="H103" s="42"/>
      <c r="I103" s="23"/>
      <c r="J103" s="32"/>
      <c r="K103" s="32"/>
      <c r="L103" s="7"/>
    </row>
    <row r="104" spans="1:12" ht="13.2" x14ac:dyDescent="0.25">
      <c r="A104" s="7"/>
      <c r="B104" s="7"/>
      <c r="C104" s="7"/>
      <c r="D104" s="7"/>
      <c r="E104" s="23"/>
      <c r="F104" s="23"/>
      <c r="G104" s="23"/>
      <c r="H104" s="42"/>
      <c r="I104" s="23"/>
      <c r="J104" s="32"/>
      <c r="K104" s="32"/>
      <c r="L104" s="7"/>
    </row>
    <row r="105" spans="1:12" ht="13.2" x14ac:dyDescent="0.25">
      <c r="A105" s="7"/>
      <c r="B105" s="7"/>
      <c r="C105" s="7"/>
      <c r="D105" s="7"/>
      <c r="E105" s="23"/>
      <c r="F105" s="23"/>
      <c r="G105" s="23"/>
      <c r="H105" s="42"/>
      <c r="I105" s="23"/>
      <c r="J105" s="32"/>
      <c r="K105" s="32"/>
      <c r="L105" s="7"/>
    </row>
    <row r="106" spans="1:12" ht="13.2" x14ac:dyDescent="0.25">
      <c r="A106" s="7"/>
      <c r="B106" s="7"/>
      <c r="C106" s="7"/>
      <c r="D106" s="7"/>
      <c r="E106" s="23"/>
      <c r="F106" s="23"/>
      <c r="G106" s="23"/>
      <c r="H106" s="42"/>
      <c r="I106" s="23"/>
      <c r="J106" s="32"/>
      <c r="K106" s="32"/>
      <c r="L106" s="7"/>
    </row>
    <row r="107" spans="1:12" ht="13.2" x14ac:dyDescent="0.25">
      <c r="A107" s="7"/>
      <c r="B107" s="7"/>
      <c r="C107" s="7"/>
      <c r="D107" s="7"/>
      <c r="E107" s="23"/>
      <c r="F107" s="23"/>
      <c r="G107" s="23"/>
      <c r="H107" s="42"/>
      <c r="I107" s="23"/>
      <c r="J107" s="32"/>
      <c r="K107" s="32"/>
      <c r="L107" s="7"/>
    </row>
    <row r="108" spans="1:12" ht="13.2" x14ac:dyDescent="0.25">
      <c r="A108" s="7"/>
      <c r="B108" s="7"/>
      <c r="C108" s="7"/>
      <c r="D108" s="7"/>
      <c r="E108" s="23"/>
      <c r="F108" s="23"/>
      <c r="G108" s="23"/>
      <c r="H108" s="42"/>
      <c r="I108" s="23"/>
      <c r="J108" s="32"/>
      <c r="K108" s="32"/>
      <c r="L108" s="7"/>
    </row>
    <row r="109" spans="1:12" ht="13.2" x14ac:dyDescent="0.25">
      <c r="A109" s="7"/>
      <c r="B109" s="7"/>
      <c r="C109" s="7"/>
      <c r="D109" s="7"/>
      <c r="E109" s="23"/>
      <c r="F109" s="23"/>
      <c r="G109" s="23"/>
      <c r="H109" s="42"/>
      <c r="I109" s="23"/>
      <c r="J109" s="32"/>
      <c r="K109" s="32"/>
      <c r="L109" s="7"/>
    </row>
    <row r="110" spans="1:12" ht="13.2" x14ac:dyDescent="0.25">
      <c r="A110" s="7"/>
      <c r="B110" s="7"/>
      <c r="C110" s="7"/>
      <c r="D110" s="7"/>
      <c r="E110" s="23"/>
      <c r="F110" s="23"/>
      <c r="G110" s="23"/>
      <c r="H110" s="42"/>
      <c r="I110" s="23"/>
      <c r="J110" s="32"/>
      <c r="K110" s="32"/>
      <c r="L110" s="7"/>
    </row>
    <row r="111" spans="1:12" ht="13.2" x14ac:dyDescent="0.25">
      <c r="A111" s="7"/>
      <c r="B111" s="7"/>
      <c r="C111" s="7"/>
      <c r="D111" s="7"/>
      <c r="E111" s="23"/>
      <c r="F111" s="23"/>
      <c r="G111" s="23"/>
      <c r="H111" s="42"/>
      <c r="I111" s="23"/>
      <c r="J111" s="32"/>
      <c r="K111" s="32"/>
      <c r="L111" s="7"/>
    </row>
    <row r="112" spans="1:12" ht="13.2" x14ac:dyDescent="0.25">
      <c r="A112" s="7"/>
      <c r="B112" s="7"/>
      <c r="C112" s="7"/>
      <c r="D112" s="7"/>
      <c r="E112" s="23"/>
      <c r="F112" s="23"/>
      <c r="G112" s="23"/>
      <c r="H112" s="42"/>
      <c r="I112" s="23"/>
      <c r="J112" s="32"/>
      <c r="K112" s="32"/>
      <c r="L112" s="7"/>
    </row>
    <row r="113" spans="1:12" ht="13.2" x14ac:dyDescent="0.25">
      <c r="A113" s="7"/>
      <c r="B113" s="7"/>
      <c r="C113" s="7"/>
      <c r="D113" s="7"/>
      <c r="E113" s="23"/>
      <c r="F113" s="23"/>
      <c r="G113" s="23"/>
      <c r="H113" s="42"/>
      <c r="I113" s="23"/>
      <c r="J113" s="32"/>
      <c r="K113" s="32"/>
      <c r="L113" s="7"/>
    </row>
    <row r="114" spans="1:12" ht="13.2" x14ac:dyDescent="0.25">
      <c r="A114" s="7"/>
      <c r="B114" s="7"/>
      <c r="C114" s="7"/>
      <c r="D114" s="7"/>
      <c r="E114" s="23"/>
      <c r="F114" s="23"/>
      <c r="G114" s="23"/>
      <c r="H114" s="42"/>
      <c r="I114" s="23"/>
      <c r="J114" s="32"/>
      <c r="K114" s="32"/>
      <c r="L114" s="7"/>
    </row>
    <row r="115" spans="1:12" ht="13.2" x14ac:dyDescent="0.25">
      <c r="A115" s="7"/>
      <c r="B115" s="7"/>
      <c r="C115" s="7"/>
      <c r="D115" s="7"/>
      <c r="E115" s="23"/>
      <c r="F115" s="23"/>
      <c r="G115" s="23"/>
      <c r="H115" s="42"/>
      <c r="I115" s="23"/>
      <c r="J115" s="32"/>
      <c r="K115" s="32"/>
      <c r="L115" s="7"/>
    </row>
    <row r="116" spans="1:12" ht="13.2" x14ac:dyDescent="0.25">
      <c r="A116" s="7"/>
      <c r="B116" s="7"/>
      <c r="C116" s="7"/>
      <c r="D116" s="7"/>
      <c r="E116" s="23"/>
      <c r="F116" s="23"/>
      <c r="G116" s="23"/>
      <c r="H116" s="42"/>
      <c r="I116" s="23"/>
      <c r="J116" s="32"/>
      <c r="K116" s="32"/>
      <c r="L116" s="7"/>
    </row>
    <row r="117" spans="1:12" ht="13.2" x14ac:dyDescent="0.25">
      <c r="A117" s="7"/>
      <c r="B117" s="7"/>
      <c r="C117" s="7"/>
      <c r="D117" s="7"/>
      <c r="E117" s="23"/>
      <c r="F117" s="23"/>
      <c r="G117" s="23"/>
      <c r="H117" s="42"/>
      <c r="I117" s="23"/>
      <c r="J117" s="32"/>
      <c r="K117" s="32"/>
      <c r="L117" s="7"/>
    </row>
    <row r="118" spans="1:12" ht="13.2" x14ac:dyDescent="0.25">
      <c r="A118" s="7"/>
      <c r="B118" s="7"/>
      <c r="C118" s="7"/>
      <c r="D118" s="7"/>
      <c r="E118" s="23"/>
      <c r="F118" s="23"/>
      <c r="G118" s="23"/>
      <c r="H118" s="42"/>
      <c r="I118" s="23"/>
      <c r="J118" s="32"/>
      <c r="K118" s="32"/>
      <c r="L118" s="7"/>
    </row>
    <row r="119" spans="1:12" ht="13.2" x14ac:dyDescent="0.25">
      <c r="A119" s="7"/>
      <c r="B119" s="7"/>
      <c r="C119" s="7"/>
      <c r="D119" s="7"/>
      <c r="E119" s="23"/>
      <c r="F119" s="23"/>
      <c r="G119" s="23"/>
      <c r="H119" s="42"/>
      <c r="I119" s="23"/>
      <c r="J119" s="32"/>
      <c r="K119" s="32"/>
      <c r="L119" s="7"/>
    </row>
    <row r="120" spans="1:12" ht="13.2" x14ac:dyDescent="0.25">
      <c r="A120" s="7"/>
      <c r="B120" s="7"/>
      <c r="C120" s="7"/>
      <c r="D120" s="7"/>
      <c r="E120" s="23"/>
      <c r="F120" s="23"/>
      <c r="G120" s="23"/>
      <c r="H120" s="42"/>
      <c r="I120" s="23"/>
      <c r="J120" s="32"/>
      <c r="K120" s="32"/>
      <c r="L120" s="7"/>
    </row>
    <row r="121" spans="1:12" ht="13.2" x14ac:dyDescent="0.25">
      <c r="A121" s="7"/>
      <c r="B121" s="7"/>
      <c r="C121" s="7"/>
      <c r="D121" s="7"/>
      <c r="E121" s="23"/>
      <c r="F121" s="23"/>
      <c r="G121" s="23"/>
      <c r="H121" s="42"/>
      <c r="I121" s="23"/>
      <c r="J121" s="32"/>
      <c r="K121" s="32"/>
      <c r="L121" s="7"/>
    </row>
    <row r="122" spans="1:12" ht="13.2" x14ac:dyDescent="0.25">
      <c r="A122" s="7"/>
      <c r="B122" s="7"/>
      <c r="C122" s="7"/>
      <c r="D122" s="7"/>
      <c r="E122" s="23"/>
      <c r="F122" s="23"/>
      <c r="G122" s="23"/>
      <c r="H122" s="42"/>
      <c r="I122" s="23"/>
      <c r="J122" s="32"/>
      <c r="K122" s="32"/>
      <c r="L122" s="7"/>
    </row>
    <row r="123" spans="1:12" ht="13.2" x14ac:dyDescent="0.25">
      <c r="A123" s="7"/>
      <c r="B123" s="7"/>
      <c r="C123" s="7"/>
      <c r="D123" s="7"/>
      <c r="E123" s="23"/>
      <c r="F123" s="23"/>
      <c r="G123" s="23"/>
      <c r="H123" s="42"/>
      <c r="I123" s="23"/>
      <c r="J123" s="32"/>
      <c r="K123" s="32"/>
      <c r="L123" s="7"/>
    </row>
    <row r="124" spans="1:12" ht="13.2" x14ac:dyDescent="0.25">
      <c r="A124" s="7"/>
      <c r="B124" s="7"/>
      <c r="C124" s="7"/>
      <c r="D124" s="7"/>
      <c r="E124" s="23"/>
      <c r="F124" s="23"/>
      <c r="G124" s="23"/>
      <c r="H124" s="42"/>
      <c r="I124" s="23"/>
      <c r="J124" s="32"/>
      <c r="K124" s="32"/>
      <c r="L124" s="7"/>
    </row>
    <row r="125" spans="1:12" ht="13.2" x14ac:dyDescent="0.25">
      <c r="A125" s="7"/>
      <c r="B125" s="7"/>
      <c r="C125" s="7"/>
      <c r="D125" s="7"/>
      <c r="E125" s="23"/>
      <c r="F125" s="23"/>
      <c r="G125" s="23"/>
      <c r="H125" s="42"/>
      <c r="I125" s="23"/>
      <c r="J125" s="32"/>
      <c r="K125" s="32"/>
      <c r="L125" s="7"/>
    </row>
    <row r="126" spans="1:12" ht="13.2" x14ac:dyDescent="0.25">
      <c r="A126" s="7"/>
      <c r="B126" s="7"/>
      <c r="C126" s="7"/>
      <c r="D126" s="7"/>
      <c r="E126" s="23"/>
      <c r="F126" s="23"/>
      <c r="G126" s="23"/>
      <c r="H126" s="42"/>
      <c r="I126" s="23"/>
      <c r="J126" s="32"/>
      <c r="K126" s="32"/>
      <c r="L126" s="7"/>
    </row>
    <row r="127" spans="1:12" ht="13.2" x14ac:dyDescent="0.25">
      <c r="A127" s="7"/>
      <c r="B127" s="7"/>
      <c r="C127" s="7"/>
      <c r="D127" s="7"/>
      <c r="E127" s="23"/>
      <c r="F127" s="23"/>
      <c r="G127" s="23"/>
      <c r="H127" s="42"/>
      <c r="I127" s="23"/>
      <c r="J127" s="32"/>
      <c r="K127" s="32"/>
      <c r="L127" s="7"/>
    </row>
    <row r="128" spans="1:12" ht="13.2" x14ac:dyDescent="0.25">
      <c r="A128" s="7"/>
      <c r="B128" s="7"/>
      <c r="C128" s="7"/>
      <c r="D128" s="7"/>
      <c r="E128" s="23"/>
      <c r="F128" s="23"/>
      <c r="G128" s="23"/>
      <c r="H128" s="42"/>
      <c r="I128" s="23"/>
      <c r="J128" s="32"/>
      <c r="K128" s="32"/>
      <c r="L128" s="7"/>
    </row>
    <row r="129" spans="1:12" ht="13.2" x14ac:dyDescent="0.25">
      <c r="A129" s="7"/>
      <c r="B129" s="7"/>
      <c r="C129" s="7"/>
      <c r="D129" s="7"/>
      <c r="E129" s="23"/>
      <c r="F129" s="23"/>
      <c r="G129" s="23"/>
      <c r="H129" s="42"/>
      <c r="I129" s="23"/>
      <c r="J129" s="32"/>
      <c r="K129" s="32"/>
      <c r="L129" s="7"/>
    </row>
    <row r="130" spans="1:12" ht="13.2" x14ac:dyDescent="0.25">
      <c r="A130" s="7"/>
      <c r="B130" s="7"/>
      <c r="C130" s="7"/>
      <c r="D130" s="7"/>
      <c r="E130" s="23"/>
      <c r="F130" s="23"/>
      <c r="G130" s="23"/>
      <c r="H130" s="42"/>
      <c r="I130" s="23"/>
      <c r="J130" s="32"/>
      <c r="K130" s="32"/>
      <c r="L130" s="7"/>
    </row>
    <row r="131" spans="1:12" ht="13.2" x14ac:dyDescent="0.25">
      <c r="A131" s="7"/>
      <c r="B131" s="7"/>
      <c r="C131" s="7"/>
      <c r="D131" s="7"/>
      <c r="E131" s="23"/>
      <c r="F131" s="23"/>
      <c r="G131" s="23"/>
      <c r="H131" s="42"/>
      <c r="I131" s="23"/>
      <c r="J131" s="32"/>
      <c r="K131" s="32"/>
      <c r="L131" s="7"/>
    </row>
    <row r="132" spans="1:12" ht="13.2" x14ac:dyDescent="0.25">
      <c r="A132" s="7"/>
      <c r="B132" s="7"/>
      <c r="C132" s="7"/>
      <c r="D132" s="7"/>
      <c r="E132" s="23"/>
      <c r="F132" s="23"/>
      <c r="G132" s="23"/>
      <c r="H132" s="42"/>
      <c r="I132" s="23"/>
      <c r="J132" s="32"/>
      <c r="K132" s="32"/>
      <c r="L132" s="7"/>
    </row>
    <row r="133" spans="1:12" ht="13.2" x14ac:dyDescent="0.25">
      <c r="A133" s="7"/>
      <c r="B133" s="7"/>
      <c r="C133" s="7"/>
      <c r="D133" s="7"/>
      <c r="E133" s="23"/>
      <c r="F133" s="23"/>
      <c r="G133" s="23"/>
      <c r="H133" s="42"/>
      <c r="I133" s="23"/>
      <c r="J133" s="32"/>
      <c r="K133" s="32"/>
      <c r="L133" s="7"/>
    </row>
    <row r="134" spans="1:12" ht="13.2" x14ac:dyDescent="0.25">
      <c r="A134" s="7"/>
      <c r="B134" s="7"/>
      <c r="C134" s="7"/>
      <c r="D134" s="7"/>
      <c r="E134" s="23"/>
      <c r="F134" s="23"/>
      <c r="G134" s="23"/>
      <c r="H134" s="42"/>
      <c r="I134" s="23"/>
      <c r="J134" s="32"/>
      <c r="K134" s="32"/>
      <c r="L134" s="7"/>
    </row>
    <row r="135" spans="1:12" ht="13.2" x14ac:dyDescent="0.25">
      <c r="A135" s="7"/>
      <c r="B135" s="7"/>
      <c r="C135" s="7"/>
      <c r="D135" s="7"/>
      <c r="E135" s="23"/>
      <c r="F135" s="23"/>
      <c r="G135" s="23"/>
      <c r="H135" s="42"/>
      <c r="I135" s="23"/>
      <c r="J135" s="32"/>
      <c r="K135" s="32"/>
      <c r="L135" s="7"/>
    </row>
    <row r="136" spans="1:12" ht="13.2" x14ac:dyDescent="0.25">
      <c r="A136" s="7"/>
      <c r="B136" s="7"/>
      <c r="C136" s="7"/>
      <c r="D136" s="7"/>
      <c r="E136" s="23"/>
      <c r="F136" s="23"/>
      <c r="G136" s="23"/>
      <c r="H136" s="42"/>
      <c r="I136" s="23"/>
      <c r="J136" s="32"/>
      <c r="K136" s="32"/>
      <c r="L136" s="7"/>
    </row>
    <row r="137" spans="1:12" ht="13.2" x14ac:dyDescent="0.25">
      <c r="A137" s="7"/>
      <c r="B137" s="7"/>
      <c r="C137" s="7"/>
      <c r="D137" s="7"/>
      <c r="E137" s="23"/>
      <c r="F137" s="23"/>
      <c r="G137" s="23"/>
      <c r="H137" s="42"/>
      <c r="I137" s="23"/>
      <c r="J137" s="32"/>
      <c r="K137" s="32"/>
      <c r="L137" s="7"/>
    </row>
    <row r="138" spans="1:12" ht="13.2" x14ac:dyDescent="0.25">
      <c r="A138" s="7"/>
      <c r="B138" s="7"/>
      <c r="C138" s="7"/>
      <c r="D138" s="7"/>
      <c r="E138" s="23"/>
      <c r="F138" s="23"/>
      <c r="G138" s="23"/>
      <c r="H138" s="42"/>
      <c r="I138" s="23"/>
      <c r="J138" s="32"/>
      <c r="K138" s="32"/>
      <c r="L138" s="7"/>
    </row>
    <row r="139" spans="1:12" ht="13.2" x14ac:dyDescent="0.25">
      <c r="A139" s="7"/>
      <c r="B139" s="7"/>
      <c r="C139" s="7"/>
      <c r="D139" s="7"/>
      <c r="E139" s="23"/>
      <c r="F139" s="23"/>
      <c r="G139" s="23"/>
      <c r="H139" s="42"/>
      <c r="I139" s="23"/>
      <c r="J139" s="32"/>
      <c r="K139" s="32"/>
      <c r="L139" s="7"/>
    </row>
    <row r="140" spans="1:12" ht="13.2" x14ac:dyDescent="0.25">
      <c r="A140" s="7"/>
      <c r="B140" s="7"/>
      <c r="C140" s="7"/>
      <c r="D140" s="7"/>
      <c r="E140" s="23"/>
      <c r="F140" s="23"/>
      <c r="G140" s="23"/>
      <c r="H140" s="42"/>
      <c r="I140" s="23"/>
      <c r="J140" s="32"/>
      <c r="K140" s="32"/>
      <c r="L140" s="7"/>
    </row>
    <row r="141" spans="1:12" ht="13.2" x14ac:dyDescent="0.25">
      <c r="A141" s="7"/>
      <c r="B141" s="7"/>
      <c r="C141" s="7"/>
      <c r="D141" s="7"/>
      <c r="E141" s="23"/>
      <c r="F141" s="23"/>
      <c r="G141" s="23"/>
      <c r="H141" s="42"/>
      <c r="I141" s="23"/>
      <c r="J141" s="32"/>
      <c r="K141" s="32"/>
      <c r="L141" s="7"/>
    </row>
    <row r="142" spans="1:12" ht="13.2" x14ac:dyDescent="0.25">
      <c r="A142" s="7"/>
      <c r="B142" s="7"/>
      <c r="C142" s="7"/>
      <c r="D142" s="7"/>
      <c r="E142" s="23"/>
      <c r="F142" s="23"/>
      <c r="G142" s="23"/>
      <c r="H142" s="42"/>
      <c r="I142" s="23"/>
      <c r="J142" s="32"/>
      <c r="K142" s="32"/>
      <c r="L142" s="7"/>
    </row>
    <row r="143" spans="1:12" ht="13.2" x14ac:dyDescent="0.25">
      <c r="A143" s="7"/>
      <c r="B143" s="7"/>
      <c r="C143" s="7"/>
      <c r="D143" s="7"/>
      <c r="E143" s="23"/>
      <c r="F143" s="23"/>
      <c r="G143" s="23"/>
      <c r="H143" s="42"/>
      <c r="I143" s="23"/>
      <c r="J143" s="32"/>
      <c r="K143" s="32"/>
      <c r="L143" s="7"/>
    </row>
    <row r="144" spans="1:12" ht="13.2" x14ac:dyDescent="0.25">
      <c r="A144" s="7"/>
      <c r="B144" s="7"/>
      <c r="C144" s="7"/>
      <c r="D144" s="7"/>
      <c r="E144" s="23"/>
      <c r="F144" s="23"/>
      <c r="G144" s="23"/>
      <c r="H144" s="42"/>
      <c r="I144" s="23"/>
      <c r="J144" s="32"/>
      <c r="K144" s="32"/>
      <c r="L144" s="7"/>
    </row>
    <row r="145" spans="1:12" ht="13.2" x14ac:dyDescent="0.25">
      <c r="A145" s="7"/>
      <c r="B145" s="7"/>
      <c r="C145" s="7"/>
      <c r="D145" s="7"/>
      <c r="E145" s="23"/>
      <c r="F145" s="23"/>
      <c r="G145" s="23"/>
      <c r="H145" s="42"/>
      <c r="I145" s="23"/>
      <c r="J145" s="32"/>
      <c r="K145" s="32"/>
      <c r="L145" s="7"/>
    </row>
    <row r="146" spans="1:12" ht="13.2" x14ac:dyDescent="0.25">
      <c r="A146" s="7"/>
      <c r="B146" s="7"/>
      <c r="C146" s="7"/>
      <c r="D146" s="7"/>
      <c r="E146" s="23"/>
      <c r="F146" s="23"/>
      <c r="G146" s="23"/>
      <c r="H146" s="42"/>
      <c r="I146" s="23"/>
      <c r="J146" s="32"/>
      <c r="K146" s="32"/>
      <c r="L146" s="7"/>
    </row>
    <row r="147" spans="1:12" ht="13.2" x14ac:dyDescent="0.25">
      <c r="A147" s="7"/>
      <c r="B147" s="7"/>
      <c r="C147" s="7"/>
      <c r="D147" s="7"/>
      <c r="E147" s="23"/>
      <c r="F147" s="23"/>
      <c r="G147" s="23"/>
      <c r="H147" s="42"/>
      <c r="I147" s="23"/>
      <c r="J147" s="32"/>
      <c r="K147" s="32"/>
      <c r="L147" s="7"/>
    </row>
    <row r="148" spans="1:12" ht="13.2" x14ac:dyDescent="0.25">
      <c r="A148" s="7"/>
      <c r="B148" s="7"/>
      <c r="C148" s="7"/>
      <c r="D148" s="7"/>
      <c r="E148" s="23"/>
      <c r="F148" s="23"/>
      <c r="G148" s="23"/>
      <c r="H148" s="42"/>
      <c r="I148" s="23"/>
      <c r="J148" s="32"/>
      <c r="K148" s="32"/>
      <c r="L148" s="7"/>
    </row>
    <row r="149" spans="1:12" ht="13.2" x14ac:dyDescent="0.25">
      <c r="A149" s="7"/>
      <c r="B149" s="7"/>
      <c r="C149" s="7"/>
      <c r="D149" s="7"/>
      <c r="E149" s="23"/>
      <c r="F149" s="23"/>
      <c r="G149" s="23"/>
      <c r="H149" s="42"/>
      <c r="I149" s="23"/>
      <c r="J149" s="32"/>
      <c r="K149" s="32"/>
      <c r="L149" s="7"/>
    </row>
    <row r="150" spans="1:12" ht="13.2" x14ac:dyDescent="0.25">
      <c r="A150" s="7"/>
      <c r="B150" s="7"/>
      <c r="C150" s="7"/>
      <c r="D150" s="7"/>
      <c r="E150" s="23"/>
      <c r="F150" s="23"/>
      <c r="G150" s="23"/>
      <c r="H150" s="42"/>
      <c r="I150" s="23"/>
      <c r="J150" s="32"/>
      <c r="K150" s="32"/>
      <c r="L150" s="7"/>
    </row>
    <row r="151" spans="1:12" ht="13.2" x14ac:dyDescent="0.25">
      <c r="A151" s="7"/>
      <c r="B151" s="7"/>
      <c r="C151" s="7"/>
      <c r="D151" s="7"/>
      <c r="E151" s="23"/>
      <c r="F151" s="23"/>
      <c r="G151" s="23"/>
      <c r="H151" s="42"/>
      <c r="I151" s="23"/>
      <c r="J151" s="32"/>
      <c r="K151" s="32"/>
      <c r="L151" s="7"/>
    </row>
  </sheetData>
  <mergeCells count="4">
    <mergeCell ref="I1:L1"/>
    <mergeCell ref="I2:L2"/>
    <mergeCell ref="I3:L3"/>
    <mergeCell ref="I4:L4"/>
  </mergeCells>
  <phoneticPr fontId="0" type="noConversion"/>
  <printOptions gridLinesSet="0"/>
  <pageMargins left="0.55000000000000004" right="0.28000000000000003" top="0.99" bottom="0.5" header="0.21" footer="0.5"/>
  <pageSetup scale="61" orientation="landscape" horizontalDpi="300" r:id="rId1"/>
  <headerFooter alignWithMargins="0">
    <oddFooter>&amp;L&amp;D     &amp;F&amp;RIRA PAGE NO. ______</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Nuclear Density Incentive</vt:lpstr>
      <vt:lpstr>Example</vt:lpstr>
      <vt:lpstr>Example!Print_Area</vt:lpstr>
      <vt:lpstr>'Nuclear Density Incentive'!Print_Area</vt:lpstr>
      <vt:lpstr>Example!Print_Area_MI</vt:lpstr>
      <vt:lpstr>'Nuclear Density Incentive'!Print_Area_MI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compsheet</dc:title>
  <dc:creator>WISDOT - NCR-WR;Michael Bohn</dc:creator>
  <cp:lastModifiedBy>dotjxb</cp:lastModifiedBy>
  <cp:lastPrinted>2013-02-21T16:29:03Z</cp:lastPrinted>
  <dcterms:created xsi:type="dcterms:W3CDTF">2000-02-22T13:54:55Z</dcterms:created>
  <dcterms:modified xsi:type="dcterms:W3CDTF">2022-02-15T17:23:18Z</dcterms:modified>
</cp:coreProperties>
</file>