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BoxDrv\Box\DTSD\DTSD-SER\TSS\Materials\Resources\Pantry Software\2022\"/>
    </mc:Choice>
  </mc:AlternateContent>
  <xr:revisionPtr revIDLastSave="0" documentId="13_ncr:1_{F634BCC6-5DFB-4F37-B072-ED549054F754}" xr6:coauthVersionLast="46" xr6:coauthVersionMax="46" xr10:uidLastSave="{00000000-0000-0000-0000-000000000000}"/>
  <bookViews>
    <workbookView xWindow="-108" yWindow="-108" windowWidth="23256" windowHeight="12576" firstSheet="1" activeTab="4" xr2:uid="{AA18B9FB-CD75-4C31-8A6A-F5CF09F27AA3}"/>
  </bookViews>
  <sheets>
    <sheet name="Instructions" sheetId="3" r:id="rId1"/>
    <sheet name="Testing (example)" sheetId="2" r:id="rId2"/>
    <sheet name="Testing By LF (Mix Design)" sheetId="5" r:id="rId3"/>
    <sheet name="Testing By CY (Mix Design)" sheetId="6" r:id="rId4"/>
    <sheet name="Concrete Aggregate (Mix Design)" sheetId="7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3" i="7" l="1"/>
  <c r="K2" i="7"/>
  <c r="K1" i="7"/>
  <c r="D2" i="7"/>
  <c r="D1" i="7"/>
  <c r="K4" i="7"/>
  <c r="K4" i="6"/>
  <c r="K3" i="6"/>
  <c r="K2" i="6"/>
  <c r="K1" i="6"/>
  <c r="D2" i="6"/>
  <c r="D1" i="6"/>
  <c r="C44" i="7"/>
  <c r="C7" i="7"/>
  <c r="C8" i="7"/>
  <c r="C9" i="7"/>
  <c r="C10" i="7"/>
  <c r="C11" i="7"/>
  <c r="C12" i="7"/>
  <c r="C13" i="7"/>
  <c r="C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C34" i="7"/>
  <c r="C35" i="7"/>
  <c r="C36" i="7"/>
  <c r="C37" i="7"/>
  <c r="C38" i="7"/>
  <c r="C39" i="7"/>
  <c r="C40" i="7"/>
  <c r="C41" i="7"/>
  <c r="C42" i="7"/>
  <c r="C43" i="7"/>
  <c r="C6" i="7" l="1"/>
  <c r="B6" i="5"/>
  <c r="H34" i="5" l="1"/>
  <c r="F34" i="5"/>
  <c r="H33" i="5"/>
  <c r="F33" i="5"/>
  <c r="H32" i="5"/>
  <c r="F32" i="5"/>
  <c r="H31" i="5"/>
  <c r="F31" i="5"/>
  <c r="H30" i="5"/>
  <c r="F30" i="5"/>
  <c r="H29" i="5"/>
  <c r="F29" i="5"/>
  <c r="H28" i="5"/>
  <c r="F28" i="5"/>
  <c r="H27" i="5"/>
  <c r="F27" i="5"/>
  <c r="H26" i="5"/>
  <c r="F26" i="5"/>
  <c r="H25" i="5"/>
  <c r="F25" i="5"/>
  <c r="H24" i="5"/>
  <c r="F24" i="5"/>
  <c r="H23" i="5"/>
  <c r="F23" i="5"/>
  <c r="H22" i="5"/>
  <c r="F22" i="5"/>
  <c r="H21" i="5"/>
  <c r="F21" i="5"/>
  <c r="H20" i="5"/>
  <c r="F20" i="5"/>
  <c r="H19" i="5"/>
  <c r="F19" i="5"/>
  <c r="H18" i="5"/>
  <c r="F18" i="5"/>
  <c r="H17" i="5"/>
  <c r="F17" i="5"/>
  <c r="H16" i="5"/>
  <c r="F16" i="5"/>
  <c r="H15" i="5"/>
  <c r="F15" i="5"/>
  <c r="H14" i="5"/>
  <c r="H13" i="5"/>
  <c r="H12" i="5"/>
  <c r="H11" i="5"/>
  <c r="H10" i="5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10" i="2"/>
  <c r="C6" i="2" l="1"/>
</calcChain>
</file>

<file path=xl/sharedStrings.xml><?xml version="1.0" encoding="utf-8"?>
<sst xmlns="http://schemas.openxmlformats.org/spreadsheetml/2006/main" count="169" uniqueCount="86">
  <si>
    <t>Mix Name:</t>
  </si>
  <si>
    <t>Mix Description:</t>
  </si>
  <si>
    <t>PROJECT ID:</t>
  </si>
  <si>
    <t>ROADWAY:</t>
  </si>
  <si>
    <t>DESCRIPTION:</t>
  </si>
  <si>
    <t>COUNTY:</t>
  </si>
  <si>
    <t>Random #</t>
  </si>
  <si>
    <t>Results</t>
  </si>
  <si>
    <t>QC TESTS</t>
  </si>
  <si>
    <t>QV TESTS</t>
  </si>
  <si>
    <t>MIX DESIGN by sub-lots and lots</t>
  </si>
  <si>
    <t>LOT</t>
  </si>
  <si>
    <t>Sublot</t>
  </si>
  <si>
    <t>Direction</t>
  </si>
  <si>
    <t>Length</t>
  </si>
  <si>
    <t xml:space="preserve"># Lanes </t>
  </si>
  <si>
    <t>SAM</t>
  </si>
  <si>
    <t>Project Start Station</t>
  </si>
  <si>
    <t>Project End Station</t>
  </si>
  <si>
    <t>Station</t>
  </si>
  <si>
    <t>Start</t>
  </si>
  <si>
    <t>End</t>
  </si>
  <si>
    <t>Notes</t>
  </si>
  <si>
    <t>Gapped an intersection xxxx ft</t>
  </si>
  <si>
    <t>Next input the stationing of the sublots as provided by the contractor</t>
  </si>
  <si>
    <t>one lot is composed of five sub-lots</t>
  </si>
  <si>
    <t>if one lane a sub-lot shall not exceed 1000 ft</t>
  </si>
  <si>
    <t>if two lanes a sub-lot shall not exceed 500 ft</t>
  </si>
  <si>
    <t>also select from the drop down menu if the paving is single or double lane and the direction of travel.</t>
  </si>
  <si>
    <t>Included with previous sublot (&lt;25%)</t>
  </si>
  <si>
    <t>SB</t>
  </si>
  <si>
    <t>note:</t>
  </si>
  <si>
    <t>Include pertinent notes such as an intersection that was not paved so there is a gap in the stationing, or when a small sublot is included with the previous sublot.</t>
  </si>
  <si>
    <t>(these are not the only items that shouold be documented here only examples)</t>
  </si>
  <si>
    <r>
      <t xml:space="preserve">Inputting project start station and end station will calculate length (this </t>
    </r>
    <r>
      <rPr>
        <i/>
        <sz val="11"/>
        <color theme="1"/>
        <rFont val="Calibri"/>
        <family val="2"/>
        <scheme val="minor"/>
      </rPr>
      <t>should</t>
    </r>
    <r>
      <rPr>
        <sz val="11"/>
        <color theme="1"/>
        <rFont val="Calibri"/>
        <family val="2"/>
        <scheme val="minor"/>
      </rPr>
      <t xml:space="preserve"> be known at project start)</t>
    </r>
  </si>
  <si>
    <t>Slump</t>
  </si>
  <si>
    <t>Strength</t>
  </si>
  <si>
    <t>Temp</t>
  </si>
  <si>
    <t>Air</t>
  </si>
  <si>
    <t xml:space="preserve">SAM </t>
  </si>
  <si>
    <t>0-250</t>
  </si>
  <si>
    <t>250-500</t>
  </si>
  <si>
    <t>1000-1250</t>
  </si>
  <si>
    <t>500-750</t>
  </si>
  <si>
    <t>750-1000</t>
  </si>
  <si>
    <t>1250-1500</t>
  </si>
  <si>
    <t>1500-1750</t>
  </si>
  <si>
    <t>1750-2000</t>
  </si>
  <si>
    <t>2000-2250</t>
  </si>
  <si>
    <t>2250-2500</t>
  </si>
  <si>
    <t>2500-2750</t>
  </si>
  <si>
    <t>2750-3000</t>
  </si>
  <si>
    <t>3000-3250</t>
  </si>
  <si>
    <t>3250-3500</t>
  </si>
  <si>
    <t>3500-3750</t>
  </si>
  <si>
    <t>3750-4000</t>
  </si>
  <si>
    <t>4000-4250</t>
  </si>
  <si>
    <t>4250-4500</t>
  </si>
  <si>
    <t>4500-4750</t>
  </si>
  <si>
    <t>4750-5000</t>
  </si>
  <si>
    <t>5000-5250</t>
  </si>
  <si>
    <t>5250-5500</t>
  </si>
  <si>
    <t>5500-5750</t>
  </si>
  <si>
    <t>5750-6000</t>
  </si>
  <si>
    <t>6000-6250</t>
  </si>
  <si>
    <t>Testing Increment</t>
  </si>
  <si>
    <t xml:space="preserve">Surf Resis** </t>
  </si>
  <si>
    <t>**</t>
  </si>
  <si>
    <t>If applicable see 715.3.1.1</t>
  </si>
  <si>
    <t>Date</t>
  </si>
  <si>
    <t>CY Placed</t>
  </si>
  <si>
    <t>QC</t>
  </si>
  <si>
    <t>Required</t>
  </si>
  <si>
    <t>217 # From Atwood</t>
  </si>
  <si>
    <t>Report #/s</t>
  </si>
  <si>
    <t>QV*</t>
  </si>
  <si>
    <t>* For QV one test each 5 days, if all pass than once per week</t>
  </si>
  <si>
    <t>Charts Received (y/n)</t>
  </si>
  <si>
    <t>if a sublot would be less than 25% of standard length (250 ft for single lane or 125 ft for two lane paving) it may be included with the previous sublot. If this happens make note of it.</t>
  </si>
  <si>
    <t>County:</t>
  </si>
  <si>
    <t>xxxxxx</t>
  </si>
  <si>
    <t>Input project details in the fields ot the top of the form, fill in cell with "x" and other sheets should self populate</t>
  </si>
  <si>
    <t>Include these documents with final QMP records</t>
  </si>
  <si>
    <t>Report #</t>
  </si>
  <si>
    <t>Pre-Placement Test</t>
  </si>
  <si>
    <t>Date Received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</si>
</sst>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&quot;+&quot;00.00"/>
  </numFmts>
  <fonts count="7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9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5" xfId="0" applyFont="1" applyBorder="1"/>
    <xf numFmtId="0" fontId="2" fillId="0" borderId="1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9" xfId="0" applyFont="1" applyBorder="1"/>
    <xf numFmtId="0" fontId="2" fillId="0" borderId="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1" fillId="0" borderId="0" xfId="0" applyFont="1" applyBorder="1" applyAlignment="1"/>
    <xf numFmtId="164" fontId="2" fillId="0" borderId="0" xfId="0" quotePrefix="1" applyNumberFormat="1" applyFont="1" applyBorder="1" applyAlignment="1">
      <alignment horizontal="right"/>
    </xf>
    <xf numFmtId="1" fontId="2" fillId="0" borderId="0" xfId="0" quotePrefix="1" applyNumberFormat="1" applyFont="1" applyBorder="1" applyAlignment="1">
      <alignment horizontal="right"/>
    </xf>
    <xf numFmtId="164" fontId="2" fillId="0" borderId="2" xfId="0" quotePrefix="1" applyNumberFormat="1" applyFont="1" applyBorder="1" applyAlignment="1">
      <alignment horizontal="right"/>
    </xf>
    <xf numFmtId="1" fontId="2" fillId="0" borderId="2" xfId="0" quotePrefix="1" applyNumberFormat="1" applyFont="1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18" xfId="0" applyBorder="1" applyAlignment="1">
      <alignment horizontal="right"/>
    </xf>
    <xf numFmtId="164" fontId="2" fillId="0" borderId="14" xfId="0" quotePrefix="1" applyNumberFormat="1" applyFont="1" applyBorder="1" applyAlignment="1">
      <alignment horizontal="right"/>
    </xf>
    <xf numFmtId="1" fontId="2" fillId="0" borderId="14" xfId="0" quotePrefix="1" applyNumberFormat="1" applyFont="1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8" xfId="0" applyBorder="1" applyAlignment="1">
      <alignment horizontal="center" vertical="center"/>
    </xf>
    <xf numFmtId="0" fontId="1" fillId="0" borderId="17" xfId="0" applyFont="1" applyFill="1" applyBorder="1" applyAlignment="1">
      <alignment horizontal="left"/>
    </xf>
    <xf numFmtId="0" fontId="0" fillId="0" borderId="2" xfId="0" applyBorder="1"/>
    <xf numFmtId="164" fontId="2" fillId="0" borderId="3" xfId="0" quotePrefix="1" applyNumberFormat="1" applyFont="1" applyBorder="1" applyAlignment="1">
      <alignment horizontal="right"/>
    </xf>
    <xf numFmtId="0" fontId="3" fillId="0" borderId="16" xfId="0" applyFont="1" applyFill="1" applyBorder="1"/>
    <xf numFmtId="0" fontId="0" fillId="0" borderId="0" xfId="0" applyBorder="1"/>
    <xf numFmtId="164" fontId="2" fillId="0" borderId="18" xfId="0" quotePrefix="1" applyNumberFormat="1" applyFont="1" applyBorder="1" applyAlignment="1">
      <alignment horizontal="right"/>
    </xf>
    <xf numFmtId="2" fontId="0" fillId="0" borderId="18" xfId="0" applyNumberFormat="1" applyBorder="1" applyAlignment="1">
      <alignment horizontal="center" vertical="center"/>
    </xf>
    <xf numFmtId="164" fontId="2" fillId="0" borderId="9" xfId="0" quotePrefix="1" applyNumberFormat="1" applyFont="1" applyBorder="1" applyAlignment="1">
      <alignment horizontal="right"/>
    </xf>
    <xf numFmtId="1" fontId="2" fillId="0" borderId="9" xfId="0" quotePrefix="1" applyNumberFormat="1" applyFont="1" applyBorder="1" applyAlignment="1">
      <alignment horizontal="right"/>
    </xf>
    <xf numFmtId="0" fontId="0" fillId="0" borderId="19" xfId="0" applyBorder="1" applyAlignment="1">
      <alignment horizontal="right"/>
    </xf>
    <xf numFmtId="0" fontId="0" fillId="0" borderId="19" xfId="0" applyBorder="1" applyAlignment="1">
      <alignment horizontal="center" vertical="center"/>
    </xf>
    <xf numFmtId="2" fontId="0" fillId="0" borderId="19" xfId="0" applyNumberFormat="1" applyBorder="1" applyAlignment="1">
      <alignment horizontal="center" vertical="center"/>
    </xf>
    <xf numFmtId="164" fontId="2" fillId="0" borderId="5" xfId="0" quotePrefix="1" applyNumberFormat="1" applyFont="1" applyBorder="1" applyAlignment="1">
      <alignment horizontal="right"/>
    </xf>
    <xf numFmtId="1" fontId="2" fillId="0" borderId="5" xfId="0" quotePrefix="1" applyNumberFormat="1" applyFont="1" applyBorder="1" applyAlignment="1">
      <alignment horizontal="right"/>
    </xf>
    <xf numFmtId="0" fontId="0" fillId="0" borderId="20" xfId="0" applyBorder="1" applyAlignment="1">
      <alignment horizontal="right"/>
    </xf>
    <xf numFmtId="0" fontId="0" fillId="0" borderId="20" xfId="0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2" fillId="0" borderId="14" xfId="0" applyFont="1" applyBorder="1"/>
    <xf numFmtId="0" fontId="3" fillId="0" borderId="16" xfId="0" applyFont="1" applyBorder="1" applyAlignment="1">
      <alignment horizontal="center"/>
    </xf>
    <xf numFmtId="2" fontId="0" fillId="0" borderId="18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/>
    </xf>
    <xf numFmtId="164" fontId="2" fillId="0" borderId="21" xfId="0" quotePrefix="1" applyNumberFormat="1" applyFont="1" applyBorder="1" applyAlignment="1">
      <alignment horizontal="right"/>
    </xf>
    <xf numFmtId="0" fontId="2" fillId="0" borderId="22" xfId="0" applyFont="1" applyBorder="1" applyAlignment="1">
      <alignment horizontal="center" vertical="center"/>
    </xf>
    <xf numFmtId="164" fontId="2" fillId="0" borderId="24" xfId="0" quotePrefix="1" applyNumberFormat="1" applyFont="1" applyBorder="1" applyAlignment="1">
      <alignment horizontal="right"/>
    </xf>
    <xf numFmtId="164" fontId="2" fillId="0" borderId="26" xfId="0" quotePrefix="1" applyNumberFormat="1" applyFont="1" applyBorder="1" applyAlignment="1">
      <alignment horizontal="right"/>
    </xf>
    <xf numFmtId="164" fontId="2" fillId="0" borderId="27" xfId="0" quotePrefix="1" applyNumberFormat="1" applyFont="1" applyBorder="1" applyAlignment="1">
      <alignment horizontal="right"/>
    </xf>
    <xf numFmtId="0" fontId="0" fillId="0" borderId="11" xfId="0" applyBorder="1" applyAlignment="1">
      <alignment horizontal="center" vertical="center"/>
    </xf>
    <xf numFmtId="2" fontId="0" fillId="0" borderId="0" xfId="0" applyNumberFormat="1" applyBorder="1"/>
    <xf numFmtId="0" fontId="0" fillId="0" borderId="1" xfId="0" applyBorder="1" applyAlignment="1">
      <alignment horizont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2" fontId="0" fillId="0" borderId="0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2" fontId="0" fillId="0" borderId="9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0" fontId="0" fillId="0" borderId="42" xfId="0" applyBorder="1"/>
    <xf numFmtId="0" fontId="2" fillId="0" borderId="24" xfId="0" applyFont="1" applyBorder="1"/>
    <xf numFmtId="0" fontId="2" fillId="0" borderId="26" xfId="0" applyFont="1" applyBorder="1"/>
    <xf numFmtId="0" fontId="2" fillId="0" borderId="27" xfId="0" applyFont="1" applyBorder="1"/>
    <xf numFmtId="0" fontId="2" fillId="0" borderId="21" xfId="0" applyFont="1" applyBorder="1"/>
    <xf numFmtId="0" fontId="2" fillId="0" borderId="7" xfId="0" applyFont="1" applyBorder="1" applyAlignment="1">
      <alignment horizontal="center"/>
    </xf>
    <xf numFmtId="0" fontId="0" fillId="0" borderId="29" xfId="0" applyBorder="1"/>
    <xf numFmtId="0" fontId="0" fillId="0" borderId="31" xfId="0" applyBorder="1"/>
    <xf numFmtId="0" fontId="0" fillId="0" borderId="33" xfId="0" applyBorder="1"/>
    <xf numFmtId="0" fontId="2" fillId="0" borderId="45" xfId="0" applyFont="1" applyBorder="1" applyAlignment="1">
      <alignment horizontal="center"/>
    </xf>
    <xf numFmtId="0" fontId="0" fillId="0" borderId="38" xfId="0" applyBorder="1"/>
    <xf numFmtId="0" fontId="2" fillId="0" borderId="1" xfId="0" applyFont="1" applyBorder="1"/>
    <xf numFmtId="0" fontId="2" fillId="0" borderId="31" xfId="0" applyFont="1" applyBorder="1"/>
    <xf numFmtId="0" fontId="2" fillId="0" borderId="33" xfId="0" applyFont="1" applyBorder="1"/>
    <xf numFmtId="0" fontId="2" fillId="0" borderId="6" xfId="0" applyFont="1" applyBorder="1"/>
    <xf numFmtId="0" fontId="2" fillId="0" borderId="29" xfId="0" applyFont="1" applyBorder="1"/>
    <xf numFmtId="0" fontId="2" fillId="0" borderId="11" xfId="0" applyFont="1" applyBorder="1"/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horizontal="center"/>
    </xf>
    <xf numFmtId="0" fontId="2" fillId="0" borderId="3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0" fillId="0" borderId="11" xfId="0" applyBorder="1"/>
    <xf numFmtId="2" fontId="0" fillId="0" borderId="0" xfId="0" applyNumberFormat="1" applyBorder="1" applyAlignment="1">
      <alignment horizontal="right"/>
    </xf>
    <xf numFmtId="164" fontId="2" fillId="0" borderId="42" xfId="0" quotePrefix="1" applyNumberFormat="1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43" xfId="0" applyBorder="1" applyAlignment="1">
      <alignment horizontal="center"/>
    </xf>
    <xf numFmtId="0" fontId="3" fillId="0" borderId="52" xfId="0" applyFont="1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5" xfId="0" applyBorder="1"/>
    <xf numFmtId="0" fontId="0" fillId="0" borderId="56" xfId="0" applyBorder="1"/>
    <xf numFmtId="0" fontId="0" fillId="0" borderId="54" xfId="0" applyBorder="1"/>
    <xf numFmtId="0" fontId="2" fillId="0" borderId="0" xfId="0" applyFont="1" applyFill="1" applyBorder="1"/>
    <xf numFmtId="0" fontId="0" fillId="0" borderId="41" xfId="0" applyBorder="1"/>
    <xf numFmtId="0" fontId="0" fillId="0" borderId="43" xfId="0" applyBorder="1"/>
    <xf numFmtId="0" fontId="2" fillId="0" borderId="55" xfId="0" applyFont="1" applyBorder="1" applyAlignment="1"/>
    <xf numFmtId="0" fontId="2" fillId="0" borderId="56" xfId="0" applyFont="1" applyBorder="1" applyAlignment="1">
      <alignment horizontal="center"/>
    </xf>
    <xf numFmtId="0" fontId="2" fillId="0" borderId="56" xfId="0" applyFont="1" applyBorder="1" applyAlignment="1">
      <alignment vertical="center"/>
    </xf>
    <xf numFmtId="0" fontId="2" fillId="0" borderId="54" xfId="0" applyFont="1" applyBorder="1" applyAlignment="1">
      <alignment vertical="center"/>
    </xf>
    <xf numFmtId="164" fontId="2" fillId="0" borderId="1" xfId="0" quotePrefix="1" applyNumberFormat="1" applyFont="1" applyBorder="1" applyAlignment="1">
      <alignment horizontal="right"/>
    </xf>
    <xf numFmtId="1" fontId="2" fillId="0" borderId="1" xfId="0" quotePrefix="1" applyNumberFormat="1" applyFont="1" applyBorder="1" applyAlignment="1">
      <alignment horizontal="right"/>
    </xf>
    <xf numFmtId="164" fontId="2" fillId="0" borderId="29" xfId="0" quotePrefix="1" applyNumberFormat="1" applyFont="1" applyBorder="1" applyAlignment="1">
      <alignment horizontal="right"/>
    </xf>
    <xf numFmtId="164" fontId="2" fillId="0" borderId="11" xfId="0" quotePrefix="1" applyNumberFormat="1" applyFont="1" applyBorder="1" applyAlignment="1">
      <alignment horizontal="right"/>
    </xf>
    <xf numFmtId="1" fontId="2" fillId="0" borderId="11" xfId="0" quotePrefix="1" applyNumberFormat="1" applyFont="1" applyBorder="1" applyAlignment="1">
      <alignment horizontal="right"/>
    </xf>
    <xf numFmtId="0" fontId="0" fillId="0" borderId="40" xfId="0" applyBorder="1" applyAlignment="1">
      <alignment horizontal="right"/>
    </xf>
    <xf numFmtId="164" fontId="2" fillId="0" borderId="31" xfId="0" quotePrefix="1" applyNumberFormat="1" applyFont="1" applyBorder="1" applyAlignment="1">
      <alignment horizontal="right"/>
    </xf>
    <xf numFmtId="0" fontId="0" fillId="0" borderId="41" xfId="0" applyBorder="1" applyAlignment="1">
      <alignment horizontal="right"/>
    </xf>
    <xf numFmtId="164" fontId="2" fillId="0" borderId="33" xfId="0" quotePrefix="1" applyNumberFormat="1" applyFont="1" applyBorder="1" applyAlignment="1">
      <alignment horizontal="right"/>
    </xf>
    <xf numFmtId="164" fontId="2" fillId="0" borderId="6" xfId="0" quotePrefix="1" applyNumberFormat="1" applyFont="1" applyBorder="1" applyAlignment="1">
      <alignment horizontal="right"/>
    </xf>
    <xf numFmtId="1" fontId="2" fillId="0" borderId="6" xfId="0" quotePrefix="1" applyNumberFormat="1" applyFont="1" applyBorder="1" applyAlignment="1">
      <alignment horizontal="right"/>
    </xf>
    <xf numFmtId="0" fontId="0" fillId="0" borderId="43" xfId="0" applyBorder="1" applyAlignment="1">
      <alignment horizontal="right"/>
    </xf>
    <xf numFmtId="0" fontId="2" fillId="0" borderId="39" xfId="0" applyFont="1" applyBorder="1" applyAlignment="1"/>
    <xf numFmtId="0" fontId="2" fillId="0" borderId="51" xfId="0" applyFont="1" applyBorder="1" applyAlignment="1"/>
    <xf numFmtId="0" fontId="2" fillId="0" borderId="31" xfId="0" applyFont="1" applyBorder="1" applyAlignment="1"/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2" fillId="0" borderId="31" xfId="0" applyFont="1" applyBorder="1" applyAlignment="1">
      <alignment horizontal="center" vertical="center"/>
    </xf>
    <xf numFmtId="0" fontId="0" fillId="0" borderId="30" xfId="0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61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6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8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0" fillId="0" borderId="27" xfId="0" applyBorder="1" applyAlignment="1">
      <alignment horizontal="center"/>
    </xf>
    <xf numFmtId="0" fontId="0" fillId="0" borderId="9" xfId="0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0" fillId="0" borderId="46" xfId="0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2" fillId="0" borderId="42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44" xfId="0" applyFont="1" applyBorder="1" applyAlignment="1">
      <alignment horizontal="center"/>
    </xf>
    <xf numFmtId="0" fontId="3" fillId="0" borderId="57" xfId="0" applyFont="1" applyBorder="1" applyAlignment="1">
      <alignment horizontal="center"/>
    </xf>
    <xf numFmtId="0" fontId="3" fillId="0" borderId="5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6B5A1-D8D7-4CF5-AF47-77E92ED9B297}">
  <dimension ref="A1:B15"/>
  <sheetViews>
    <sheetView workbookViewId="0">
      <selection activeCell="A15" sqref="A15"/>
    </sheetView>
  </sheetViews>
  <sheetFormatPr defaultRowHeight="14.4" x14ac:dyDescent="0.3"/>
  <sheetData>
    <row r="1" spans="1:2" x14ac:dyDescent="0.3">
      <c r="A1" t="s">
        <v>81</v>
      </c>
    </row>
    <row r="3" spans="1:2" x14ac:dyDescent="0.3">
      <c r="A3" t="s">
        <v>34</v>
      </c>
    </row>
    <row r="5" spans="1:2" x14ac:dyDescent="0.3">
      <c r="A5" t="s">
        <v>24</v>
      </c>
    </row>
    <row r="6" spans="1:2" x14ac:dyDescent="0.3">
      <c r="B6" t="s">
        <v>28</v>
      </c>
    </row>
    <row r="7" spans="1:2" x14ac:dyDescent="0.3">
      <c r="A7" s="48" t="s">
        <v>31</v>
      </c>
      <c r="B7" t="s">
        <v>25</v>
      </c>
    </row>
    <row r="8" spans="1:2" x14ac:dyDescent="0.3">
      <c r="B8" t="s">
        <v>26</v>
      </c>
    </row>
    <row r="9" spans="1:2" x14ac:dyDescent="0.3">
      <c r="B9" t="s">
        <v>27</v>
      </c>
    </row>
    <row r="10" spans="1:2" x14ac:dyDescent="0.3">
      <c r="B10" t="s">
        <v>78</v>
      </c>
    </row>
    <row r="12" spans="1:2" x14ac:dyDescent="0.3">
      <c r="A12" t="s">
        <v>32</v>
      </c>
    </row>
    <row r="13" spans="1:2" x14ac:dyDescent="0.3">
      <c r="B13" t="s">
        <v>33</v>
      </c>
    </row>
    <row r="15" spans="1:2" x14ac:dyDescent="0.3">
      <c r="A15" t="s">
        <v>82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14171-E4F4-4CC4-8E66-517F7C6F2B8B}">
  <dimension ref="A1:U41"/>
  <sheetViews>
    <sheetView workbookViewId="0">
      <selection activeCell="B39" sqref="B39"/>
    </sheetView>
  </sheetViews>
  <sheetFormatPr defaultRowHeight="14.4" x14ac:dyDescent="0.3"/>
  <cols>
    <col min="1" max="1" width="11.6640625" bestFit="1" customWidth="1"/>
    <col min="2" max="2" width="15.88671875" customWidth="1"/>
    <col min="3" max="3" width="9.6640625" bestFit="1" customWidth="1"/>
    <col min="5" max="5" width="8.6640625" bestFit="1" customWidth="1"/>
    <col min="6" max="6" width="8.6640625" hidden="1" customWidth="1"/>
    <col min="7" max="7" width="10.44140625" customWidth="1"/>
    <col min="8" max="8" width="8.6640625" customWidth="1"/>
    <col min="9" max="9" width="34.5546875" bestFit="1" customWidth="1"/>
    <col min="10" max="10" width="9.21875" bestFit="1" customWidth="1"/>
    <col min="11" max="11" width="5.77734375" customWidth="1"/>
    <col min="12" max="12" width="6" bestFit="1" customWidth="1"/>
    <col min="13" max="13" width="5.44140625" bestFit="1" customWidth="1"/>
    <col min="14" max="14" width="8.88671875" customWidth="1"/>
    <col min="15" max="15" width="5.44140625" bestFit="1" customWidth="1"/>
    <col min="16" max="16" width="9.21875" bestFit="1" customWidth="1"/>
    <col min="17" max="17" width="3.33203125" bestFit="1" customWidth="1"/>
    <col min="18" max="18" width="6" bestFit="1" customWidth="1"/>
    <col min="19" max="19" width="5.44140625" bestFit="1" customWidth="1"/>
    <col min="20" max="20" width="7.77734375" bestFit="1" customWidth="1"/>
  </cols>
  <sheetData>
    <row r="1" spans="1:21" x14ac:dyDescent="0.3">
      <c r="B1" s="10" t="s">
        <v>0</v>
      </c>
      <c r="F1" s="10"/>
      <c r="G1" s="2"/>
      <c r="H1" s="10"/>
      <c r="I1" s="12" t="s">
        <v>2</v>
      </c>
      <c r="J1" s="2"/>
      <c r="K1" s="2"/>
      <c r="L1" s="2"/>
      <c r="M1" s="2"/>
      <c r="N1" s="2"/>
    </row>
    <row r="2" spans="1:21" x14ac:dyDescent="0.3">
      <c r="B2" s="10" t="s">
        <v>1</v>
      </c>
      <c r="F2" s="10"/>
      <c r="G2" s="2"/>
      <c r="H2" s="10"/>
      <c r="I2" s="10" t="s">
        <v>3</v>
      </c>
      <c r="J2" s="2"/>
      <c r="K2" s="2"/>
      <c r="L2" s="2"/>
      <c r="M2" s="2"/>
      <c r="N2" s="2"/>
    </row>
    <row r="3" spans="1:21" x14ac:dyDescent="0.3">
      <c r="E3" s="10"/>
      <c r="F3" s="10"/>
      <c r="G3" s="2"/>
      <c r="H3" s="10"/>
      <c r="I3" s="10" t="s">
        <v>4</v>
      </c>
      <c r="J3" s="2"/>
      <c r="K3" s="2"/>
      <c r="L3" s="2"/>
      <c r="M3" s="2"/>
      <c r="N3" s="2"/>
    </row>
    <row r="4" spans="1:21" x14ac:dyDescent="0.3">
      <c r="A4" s="23" t="s">
        <v>17</v>
      </c>
      <c r="B4" s="24"/>
      <c r="C4" s="25">
        <v>1052</v>
      </c>
      <c r="I4" s="10" t="s">
        <v>5</v>
      </c>
    </row>
    <row r="5" spans="1:21" ht="15" thickBot="1" x14ac:dyDescent="0.35">
      <c r="A5" s="26" t="s">
        <v>18</v>
      </c>
      <c r="B5" s="27"/>
      <c r="C5" s="28">
        <v>2650</v>
      </c>
      <c r="O5" s="10"/>
    </row>
    <row r="6" spans="1:21" ht="15" thickBot="1" x14ac:dyDescent="0.35">
      <c r="A6" s="46" t="s">
        <v>14</v>
      </c>
      <c r="B6" s="27"/>
      <c r="C6" s="89">
        <f>C5-C4</f>
        <v>1598</v>
      </c>
      <c r="D6" s="27"/>
      <c r="E6" s="131" t="s">
        <v>10</v>
      </c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3"/>
    </row>
    <row r="7" spans="1:21" x14ac:dyDescent="0.3">
      <c r="A7" s="128" t="s">
        <v>19</v>
      </c>
      <c r="B7" s="129"/>
      <c r="C7" s="148" t="s">
        <v>15</v>
      </c>
      <c r="D7" s="148" t="s">
        <v>13</v>
      </c>
      <c r="E7" s="137" t="s">
        <v>11</v>
      </c>
      <c r="F7" s="60"/>
      <c r="G7" s="139" t="s">
        <v>12</v>
      </c>
      <c r="H7" s="137" t="s">
        <v>14</v>
      </c>
      <c r="I7" s="144" t="s">
        <v>22</v>
      </c>
      <c r="J7" s="128" t="s">
        <v>8</v>
      </c>
      <c r="K7" s="129"/>
      <c r="L7" s="129"/>
      <c r="M7" s="129"/>
      <c r="N7" s="129"/>
      <c r="O7" s="135"/>
      <c r="P7" s="128" t="s">
        <v>9</v>
      </c>
      <c r="Q7" s="129"/>
      <c r="R7" s="129"/>
      <c r="S7" s="129"/>
      <c r="T7" s="129"/>
      <c r="U7" s="130"/>
    </row>
    <row r="8" spans="1:21" x14ac:dyDescent="0.3">
      <c r="A8" s="146" t="s">
        <v>20</v>
      </c>
      <c r="B8" s="147" t="s">
        <v>21</v>
      </c>
      <c r="C8" s="147"/>
      <c r="D8" s="147"/>
      <c r="E8" s="138"/>
      <c r="F8" s="59"/>
      <c r="G8" s="125"/>
      <c r="H8" s="138"/>
      <c r="I8" s="145"/>
      <c r="J8" s="149" t="s">
        <v>6</v>
      </c>
      <c r="K8" s="151" t="s">
        <v>38</v>
      </c>
      <c r="L8" s="151" t="s">
        <v>35</v>
      </c>
      <c r="M8" s="151" t="s">
        <v>37</v>
      </c>
      <c r="N8" s="151" t="s">
        <v>36</v>
      </c>
      <c r="O8" s="136" t="s">
        <v>39</v>
      </c>
      <c r="P8" s="153" t="s">
        <v>6</v>
      </c>
      <c r="Q8" s="127" t="s">
        <v>38</v>
      </c>
      <c r="R8" s="127" t="s">
        <v>35</v>
      </c>
      <c r="S8" s="127" t="s">
        <v>37</v>
      </c>
      <c r="T8" s="127" t="s">
        <v>36</v>
      </c>
      <c r="U8" s="140" t="s">
        <v>16</v>
      </c>
    </row>
    <row r="9" spans="1:21" x14ac:dyDescent="0.3">
      <c r="A9" s="146"/>
      <c r="B9" s="147"/>
      <c r="C9" s="147"/>
      <c r="D9" s="147"/>
      <c r="E9" s="138"/>
      <c r="F9" s="59"/>
      <c r="G9" s="125"/>
      <c r="H9" s="138"/>
      <c r="I9" s="145"/>
      <c r="J9" s="150"/>
      <c r="K9" s="152"/>
      <c r="L9" s="152"/>
      <c r="M9" s="152"/>
      <c r="N9" s="152"/>
      <c r="O9" s="136"/>
      <c r="P9" s="153"/>
      <c r="Q9" s="127"/>
      <c r="R9" s="127"/>
      <c r="S9" s="127"/>
      <c r="T9" s="127"/>
      <c r="U9" s="140"/>
    </row>
    <row r="10" spans="1:21" x14ac:dyDescent="0.3">
      <c r="A10" s="90">
        <v>1052</v>
      </c>
      <c r="B10" s="15">
        <v>1552</v>
      </c>
      <c r="C10" s="16">
        <v>2</v>
      </c>
      <c r="D10" s="17" t="s">
        <v>30</v>
      </c>
      <c r="E10" s="155">
        <v>1</v>
      </c>
      <c r="F10" s="40">
        <f>(B10-A10)*C10</f>
        <v>1000</v>
      </c>
      <c r="G10" s="42">
        <v>1</v>
      </c>
      <c r="H10" s="41">
        <f>B10-A10</f>
        <v>500</v>
      </c>
      <c r="I10" s="61"/>
      <c r="J10" s="66"/>
      <c r="K10" s="24"/>
      <c r="L10" s="24"/>
      <c r="M10" s="24"/>
      <c r="N10" s="24"/>
      <c r="O10" s="7"/>
      <c r="P10" s="134"/>
      <c r="Q10" s="125"/>
      <c r="R10" s="125"/>
      <c r="S10" s="125"/>
      <c r="T10" s="125"/>
      <c r="U10" s="140"/>
    </row>
    <row r="11" spans="1:21" x14ac:dyDescent="0.3">
      <c r="A11" s="52">
        <v>1518</v>
      </c>
      <c r="B11" s="13">
        <v>2518</v>
      </c>
      <c r="C11" s="14">
        <v>1</v>
      </c>
      <c r="D11" s="18" t="s">
        <v>30</v>
      </c>
      <c r="E11" s="142"/>
      <c r="F11" s="22">
        <f t="shared" ref="F11:F34" si="0">(B11-A11)*C11</f>
        <v>1000</v>
      </c>
      <c r="G11" s="9">
        <v>2</v>
      </c>
      <c r="H11" s="29">
        <f t="shared" ref="H11:H34" si="1">B11-A11</f>
        <v>1000</v>
      </c>
      <c r="I11" s="62" t="s">
        <v>23</v>
      </c>
      <c r="J11" s="67"/>
      <c r="K11" s="2"/>
      <c r="L11" s="2"/>
      <c r="M11" s="2"/>
      <c r="N11" s="2"/>
      <c r="O11" s="2"/>
      <c r="P11" s="134"/>
      <c r="Q11" s="125"/>
      <c r="R11" s="125"/>
      <c r="S11" s="125"/>
      <c r="T11" s="125"/>
      <c r="U11" s="140"/>
    </row>
    <row r="12" spans="1:21" x14ac:dyDescent="0.3">
      <c r="A12" s="52">
        <v>2518</v>
      </c>
      <c r="B12" s="13">
        <v>2617</v>
      </c>
      <c r="C12" s="14">
        <v>1</v>
      </c>
      <c r="D12" s="18" t="s">
        <v>30</v>
      </c>
      <c r="E12" s="142"/>
      <c r="F12" s="22">
        <f t="shared" si="0"/>
        <v>99</v>
      </c>
      <c r="G12" s="9">
        <v>2</v>
      </c>
      <c r="H12" s="29">
        <f t="shared" si="1"/>
        <v>99</v>
      </c>
      <c r="I12" s="62" t="s">
        <v>29</v>
      </c>
      <c r="J12" s="67"/>
      <c r="K12" s="2"/>
      <c r="L12" s="2"/>
      <c r="M12" s="2"/>
      <c r="N12" s="2"/>
      <c r="O12" s="2"/>
      <c r="P12" s="134"/>
      <c r="Q12" s="125"/>
      <c r="R12" s="125"/>
      <c r="S12" s="125"/>
      <c r="T12" s="125"/>
      <c r="U12" s="140"/>
    </row>
    <row r="13" spans="1:21" x14ac:dyDescent="0.3">
      <c r="A13" s="52"/>
      <c r="B13" s="13"/>
      <c r="C13" s="14"/>
      <c r="D13" s="18"/>
      <c r="E13" s="142"/>
      <c r="F13" s="22">
        <f t="shared" si="0"/>
        <v>0</v>
      </c>
      <c r="G13" s="9"/>
      <c r="H13" s="29">
        <f t="shared" si="1"/>
        <v>0</v>
      </c>
      <c r="I13" s="62"/>
      <c r="J13" s="67"/>
      <c r="K13" s="2"/>
      <c r="L13" s="2"/>
      <c r="M13" s="2"/>
      <c r="N13" s="2"/>
      <c r="O13" s="2"/>
      <c r="P13" s="134"/>
      <c r="Q13" s="125"/>
      <c r="R13" s="125"/>
      <c r="S13" s="125"/>
      <c r="T13" s="125"/>
      <c r="U13" s="140"/>
    </row>
    <row r="14" spans="1:21" x14ac:dyDescent="0.3">
      <c r="A14" s="53"/>
      <c r="B14" s="19"/>
      <c r="C14" s="20"/>
      <c r="D14" s="21"/>
      <c r="E14" s="156"/>
      <c r="F14" s="43">
        <f t="shared" si="0"/>
        <v>0</v>
      </c>
      <c r="G14" s="9"/>
      <c r="H14" s="44">
        <f t="shared" si="1"/>
        <v>0</v>
      </c>
      <c r="I14" s="63"/>
      <c r="J14" s="68"/>
      <c r="K14" s="45"/>
      <c r="L14" s="45"/>
      <c r="M14" s="45"/>
      <c r="N14" s="45"/>
      <c r="O14" s="45"/>
      <c r="P14" s="134"/>
      <c r="Q14" s="125"/>
      <c r="R14" s="125"/>
      <c r="S14" s="125"/>
      <c r="T14" s="125"/>
      <c r="U14" s="140"/>
    </row>
    <row r="15" spans="1:21" x14ac:dyDescent="0.3">
      <c r="A15" s="52"/>
      <c r="B15" s="13"/>
      <c r="C15" s="14"/>
      <c r="D15" s="18"/>
      <c r="E15" s="142"/>
      <c r="F15" s="22">
        <f t="shared" si="0"/>
        <v>0</v>
      </c>
      <c r="G15" s="11"/>
      <c r="H15" s="29">
        <f t="shared" si="1"/>
        <v>0</v>
      </c>
      <c r="I15" s="62"/>
      <c r="J15" s="67"/>
      <c r="K15" s="2"/>
      <c r="L15" s="2"/>
      <c r="M15" s="2"/>
      <c r="N15" s="2"/>
      <c r="O15" s="2"/>
      <c r="P15" s="134"/>
      <c r="Q15" s="125"/>
      <c r="R15" s="125"/>
      <c r="S15" s="125"/>
      <c r="T15" s="125"/>
      <c r="U15" s="140"/>
    </row>
    <row r="16" spans="1:21" x14ac:dyDescent="0.3">
      <c r="A16" s="52"/>
      <c r="B16" s="13"/>
      <c r="C16" s="14"/>
      <c r="D16" s="18"/>
      <c r="E16" s="142"/>
      <c r="F16" s="22">
        <f t="shared" si="0"/>
        <v>0</v>
      </c>
      <c r="G16" s="4"/>
      <c r="H16" s="29">
        <f t="shared" si="1"/>
        <v>0</v>
      </c>
      <c r="I16" s="62"/>
      <c r="J16" s="67"/>
      <c r="K16" s="2"/>
      <c r="L16" s="2"/>
      <c r="M16" s="2"/>
      <c r="N16" s="2"/>
      <c r="O16" s="2"/>
      <c r="P16" s="134"/>
      <c r="Q16" s="125"/>
      <c r="R16" s="125"/>
      <c r="S16" s="125"/>
      <c r="T16" s="125"/>
      <c r="U16" s="140"/>
    </row>
    <row r="17" spans="1:21" x14ac:dyDescent="0.3">
      <c r="A17" s="52"/>
      <c r="B17" s="13"/>
      <c r="C17" s="14"/>
      <c r="D17" s="18"/>
      <c r="E17" s="142"/>
      <c r="F17" s="22">
        <f t="shared" si="0"/>
        <v>0</v>
      </c>
      <c r="G17" s="4"/>
      <c r="H17" s="29">
        <f t="shared" si="1"/>
        <v>0</v>
      </c>
      <c r="I17" s="62"/>
      <c r="J17" s="67"/>
      <c r="K17" s="2"/>
      <c r="L17" s="2"/>
      <c r="M17" s="2"/>
      <c r="N17" s="2"/>
      <c r="O17" s="2"/>
      <c r="P17" s="134"/>
      <c r="Q17" s="125"/>
      <c r="R17" s="125"/>
      <c r="S17" s="125"/>
      <c r="T17" s="125"/>
      <c r="U17" s="140"/>
    </row>
    <row r="18" spans="1:21" x14ac:dyDescent="0.3">
      <c r="A18" s="52"/>
      <c r="B18" s="13"/>
      <c r="C18" s="14"/>
      <c r="D18" s="18"/>
      <c r="E18" s="142"/>
      <c r="F18" s="22">
        <f t="shared" si="0"/>
        <v>0</v>
      </c>
      <c r="G18" s="4"/>
      <c r="H18" s="29">
        <f t="shared" si="1"/>
        <v>0</v>
      </c>
      <c r="I18" s="62"/>
      <c r="J18" s="67"/>
      <c r="K18" s="2"/>
      <c r="L18" s="2"/>
      <c r="M18" s="2"/>
      <c r="N18" s="2"/>
      <c r="O18" s="2"/>
      <c r="P18" s="134"/>
      <c r="Q18" s="125"/>
      <c r="R18" s="125"/>
      <c r="S18" s="125"/>
      <c r="T18" s="125"/>
      <c r="U18" s="140"/>
    </row>
    <row r="19" spans="1:21" ht="15" thickBot="1" x14ac:dyDescent="0.35">
      <c r="A19" s="54"/>
      <c r="B19" s="30"/>
      <c r="C19" s="31"/>
      <c r="D19" s="32"/>
      <c r="E19" s="143"/>
      <c r="F19" s="33">
        <f t="shared" si="0"/>
        <v>0</v>
      </c>
      <c r="G19" s="5"/>
      <c r="H19" s="34">
        <f t="shared" si="1"/>
        <v>0</v>
      </c>
      <c r="I19" s="64"/>
      <c r="J19" s="69"/>
      <c r="K19" s="6"/>
      <c r="L19" s="6"/>
      <c r="M19" s="6"/>
      <c r="N19" s="6"/>
      <c r="O19" s="6"/>
      <c r="P19" s="134"/>
      <c r="Q19" s="125"/>
      <c r="R19" s="125"/>
      <c r="S19" s="125"/>
      <c r="T19" s="125"/>
      <c r="U19" s="140"/>
    </row>
    <row r="20" spans="1:21" x14ac:dyDescent="0.3">
      <c r="A20" s="50"/>
      <c r="B20" s="35"/>
      <c r="C20" s="36"/>
      <c r="D20" s="37"/>
      <c r="E20" s="154"/>
      <c r="F20" s="38">
        <f t="shared" si="0"/>
        <v>0</v>
      </c>
      <c r="G20" s="8"/>
      <c r="H20" s="39">
        <f t="shared" si="1"/>
        <v>0</v>
      </c>
      <c r="I20" s="65"/>
      <c r="J20" s="70"/>
      <c r="K20" s="3"/>
      <c r="L20" s="3"/>
      <c r="M20" s="3"/>
      <c r="N20" s="3"/>
      <c r="O20" s="3"/>
      <c r="P20" s="134"/>
      <c r="Q20" s="125"/>
      <c r="R20" s="125"/>
      <c r="S20" s="125"/>
      <c r="T20" s="125"/>
      <c r="U20" s="140"/>
    </row>
    <row r="21" spans="1:21" x14ac:dyDescent="0.3">
      <c r="A21" s="52"/>
      <c r="B21" s="13"/>
      <c r="C21" s="14"/>
      <c r="D21" s="18"/>
      <c r="E21" s="142"/>
      <c r="F21" s="22">
        <f t="shared" si="0"/>
        <v>0</v>
      </c>
      <c r="G21" s="4"/>
      <c r="H21" s="29">
        <f t="shared" si="1"/>
        <v>0</v>
      </c>
      <c r="I21" s="62"/>
      <c r="J21" s="67"/>
      <c r="K21" s="2"/>
      <c r="L21" s="2"/>
      <c r="M21" s="2"/>
      <c r="N21" s="2"/>
      <c r="O21" s="2"/>
      <c r="P21" s="134"/>
      <c r="Q21" s="125"/>
      <c r="R21" s="125"/>
      <c r="S21" s="125"/>
      <c r="T21" s="125"/>
      <c r="U21" s="140"/>
    </row>
    <row r="22" spans="1:21" x14ac:dyDescent="0.3">
      <c r="A22" s="52"/>
      <c r="B22" s="13"/>
      <c r="C22" s="14"/>
      <c r="D22" s="18"/>
      <c r="E22" s="142"/>
      <c r="F22" s="22">
        <f t="shared" si="0"/>
        <v>0</v>
      </c>
      <c r="G22" s="4"/>
      <c r="H22" s="29">
        <f t="shared" si="1"/>
        <v>0</v>
      </c>
      <c r="I22" s="62"/>
      <c r="J22" s="67"/>
      <c r="K22" s="2"/>
      <c r="L22" s="2"/>
      <c r="M22" s="2"/>
      <c r="N22" s="2"/>
      <c r="O22" s="2"/>
      <c r="P22" s="134"/>
      <c r="Q22" s="125"/>
      <c r="R22" s="125"/>
      <c r="S22" s="125"/>
      <c r="T22" s="125"/>
      <c r="U22" s="140"/>
    </row>
    <row r="23" spans="1:21" x14ac:dyDescent="0.3">
      <c r="A23" s="52"/>
      <c r="B23" s="13"/>
      <c r="C23" s="14"/>
      <c r="D23" s="18"/>
      <c r="E23" s="142"/>
      <c r="F23" s="22">
        <f t="shared" si="0"/>
        <v>0</v>
      </c>
      <c r="G23" s="4"/>
      <c r="H23" s="29">
        <f t="shared" si="1"/>
        <v>0</v>
      </c>
      <c r="I23" s="62"/>
      <c r="J23" s="67"/>
      <c r="K23" s="2"/>
      <c r="L23" s="2"/>
      <c r="M23" s="2"/>
      <c r="N23" s="2"/>
      <c r="O23" s="2"/>
      <c r="P23" s="134"/>
      <c r="Q23" s="125"/>
      <c r="R23" s="125"/>
      <c r="S23" s="125"/>
      <c r="T23" s="125"/>
      <c r="U23" s="140"/>
    </row>
    <row r="24" spans="1:21" ht="15" thickBot="1" x14ac:dyDescent="0.35">
      <c r="A24" s="54"/>
      <c r="B24" s="30"/>
      <c r="C24" s="31"/>
      <c r="D24" s="32"/>
      <c r="E24" s="143"/>
      <c r="F24" s="33">
        <f t="shared" si="0"/>
        <v>0</v>
      </c>
      <c r="G24" s="5"/>
      <c r="H24" s="34">
        <f t="shared" si="1"/>
        <v>0</v>
      </c>
      <c r="I24" s="64"/>
      <c r="J24" s="69"/>
      <c r="K24" s="6"/>
      <c r="L24" s="6"/>
      <c r="M24" s="6"/>
      <c r="N24" s="6"/>
      <c r="O24" s="6"/>
      <c r="P24" s="134"/>
      <c r="Q24" s="125"/>
      <c r="R24" s="125"/>
      <c r="S24" s="125"/>
      <c r="T24" s="125"/>
      <c r="U24" s="140"/>
    </row>
    <row r="25" spans="1:21" x14ac:dyDescent="0.3">
      <c r="A25" s="52"/>
      <c r="B25" s="13"/>
      <c r="C25" s="14"/>
      <c r="D25" s="18"/>
      <c r="E25" s="142"/>
      <c r="F25" s="22">
        <f t="shared" si="0"/>
        <v>0</v>
      </c>
      <c r="G25" s="11"/>
      <c r="H25" s="29">
        <f t="shared" si="1"/>
        <v>0</v>
      </c>
      <c r="I25" s="62"/>
      <c r="J25" s="67"/>
      <c r="K25" s="2"/>
      <c r="L25" s="2"/>
      <c r="M25" s="2"/>
      <c r="N25" s="2"/>
      <c r="O25" s="2"/>
      <c r="P25" s="134"/>
      <c r="Q25" s="125"/>
      <c r="R25" s="125"/>
      <c r="S25" s="125"/>
      <c r="T25" s="125"/>
      <c r="U25" s="140"/>
    </row>
    <row r="26" spans="1:21" x14ac:dyDescent="0.3">
      <c r="A26" s="52"/>
      <c r="B26" s="13"/>
      <c r="C26" s="14"/>
      <c r="D26" s="18"/>
      <c r="E26" s="142"/>
      <c r="F26" s="22">
        <f t="shared" si="0"/>
        <v>0</v>
      </c>
      <c r="G26" s="4"/>
      <c r="H26" s="29">
        <f t="shared" si="1"/>
        <v>0</v>
      </c>
      <c r="I26" s="62"/>
      <c r="J26" s="67"/>
      <c r="K26" s="2"/>
      <c r="L26" s="2"/>
      <c r="M26" s="2"/>
      <c r="N26" s="2"/>
      <c r="O26" s="2"/>
      <c r="P26" s="134"/>
      <c r="Q26" s="125"/>
      <c r="R26" s="125"/>
      <c r="S26" s="125"/>
      <c r="T26" s="125"/>
      <c r="U26" s="140"/>
    </row>
    <row r="27" spans="1:21" x14ac:dyDescent="0.3">
      <c r="A27" s="52"/>
      <c r="B27" s="13"/>
      <c r="C27" s="14"/>
      <c r="D27" s="18"/>
      <c r="E27" s="142"/>
      <c r="F27" s="22">
        <f t="shared" si="0"/>
        <v>0</v>
      </c>
      <c r="G27" s="4"/>
      <c r="H27" s="29">
        <f t="shared" si="1"/>
        <v>0</v>
      </c>
      <c r="I27" s="62"/>
      <c r="J27" s="67"/>
      <c r="K27" s="2"/>
      <c r="L27" s="2"/>
      <c r="M27" s="2"/>
      <c r="N27" s="2"/>
      <c r="O27" s="2"/>
      <c r="P27" s="134"/>
      <c r="Q27" s="125"/>
      <c r="R27" s="125"/>
      <c r="S27" s="125"/>
      <c r="T27" s="125"/>
      <c r="U27" s="140"/>
    </row>
    <row r="28" spans="1:21" x14ac:dyDescent="0.3">
      <c r="A28" s="52"/>
      <c r="B28" s="13"/>
      <c r="C28" s="14"/>
      <c r="D28" s="18"/>
      <c r="E28" s="142"/>
      <c r="F28" s="22">
        <f t="shared" si="0"/>
        <v>0</v>
      </c>
      <c r="G28" s="4"/>
      <c r="H28" s="29">
        <f t="shared" si="1"/>
        <v>0</v>
      </c>
      <c r="I28" s="62"/>
      <c r="J28" s="67"/>
      <c r="K28" s="2"/>
      <c r="L28" s="2"/>
      <c r="M28" s="2"/>
      <c r="N28" s="2"/>
      <c r="O28" s="2"/>
      <c r="P28" s="134"/>
      <c r="Q28" s="125"/>
      <c r="R28" s="125"/>
      <c r="S28" s="125"/>
      <c r="T28" s="125"/>
      <c r="U28" s="140"/>
    </row>
    <row r="29" spans="1:21" ht="15" thickBot="1" x14ac:dyDescent="0.35">
      <c r="A29" s="54"/>
      <c r="B29" s="30"/>
      <c r="C29" s="31"/>
      <c r="D29" s="32"/>
      <c r="E29" s="143"/>
      <c r="F29" s="33">
        <f t="shared" si="0"/>
        <v>0</v>
      </c>
      <c r="G29" s="5"/>
      <c r="H29" s="34">
        <f t="shared" si="1"/>
        <v>0</v>
      </c>
      <c r="I29" s="64"/>
      <c r="J29" s="69"/>
      <c r="K29" s="6"/>
      <c r="L29" s="6"/>
      <c r="M29" s="6"/>
      <c r="N29" s="6"/>
      <c r="O29" s="6"/>
      <c r="P29" s="134"/>
      <c r="Q29" s="125"/>
      <c r="R29" s="125"/>
      <c r="S29" s="125"/>
      <c r="T29" s="125"/>
      <c r="U29" s="140"/>
    </row>
    <row r="30" spans="1:21" x14ac:dyDescent="0.3">
      <c r="A30" s="50"/>
      <c r="B30" s="35"/>
      <c r="C30" s="36"/>
      <c r="D30" s="37"/>
      <c r="E30" s="154"/>
      <c r="F30" s="38">
        <f t="shared" si="0"/>
        <v>0</v>
      </c>
      <c r="G30" s="8"/>
      <c r="H30" s="39">
        <f t="shared" si="1"/>
        <v>0</v>
      </c>
      <c r="I30" s="65"/>
      <c r="J30" s="70"/>
      <c r="K30" s="3"/>
      <c r="L30" s="3"/>
      <c r="M30" s="3"/>
      <c r="N30" s="3"/>
      <c r="O30" s="3"/>
      <c r="P30" s="134"/>
      <c r="Q30" s="125"/>
      <c r="R30" s="125"/>
      <c r="S30" s="125"/>
      <c r="T30" s="125"/>
      <c r="U30" s="140"/>
    </row>
    <row r="31" spans="1:21" x14ac:dyDescent="0.3">
      <c r="A31" s="52"/>
      <c r="B31" s="13"/>
      <c r="C31" s="14"/>
      <c r="D31" s="18"/>
      <c r="E31" s="142"/>
      <c r="F31" s="22">
        <f t="shared" si="0"/>
        <v>0</v>
      </c>
      <c r="G31" s="4"/>
      <c r="H31" s="29">
        <f t="shared" si="1"/>
        <v>0</v>
      </c>
      <c r="I31" s="62"/>
      <c r="J31" s="67"/>
      <c r="K31" s="2"/>
      <c r="L31" s="2"/>
      <c r="M31" s="2"/>
      <c r="N31" s="2"/>
      <c r="O31" s="2"/>
      <c r="P31" s="134"/>
      <c r="Q31" s="125"/>
      <c r="R31" s="125"/>
      <c r="S31" s="125"/>
      <c r="T31" s="125"/>
      <c r="U31" s="140"/>
    </row>
    <row r="32" spans="1:21" x14ac:dyDescent="0.3">
      <c r="A32" s="52"/>
      <c r="B32" s="13"/>
      <c r="C32" s="14"/>
      <c r="D32" s="18"/>
      <c r="E32" s="142"/>
      <c r="F32" s="22">
        <f t="shared" si="0"/>
        <v>0</v>
      </c>
      <c r="G32" s="4"/>
      <c r="H32" s="29">
        <f t="shared" si="1"/>
        <v>0</v>
      </c>
      <c r="I32" s="62"/>
      <c r="J32" s="67"/>
      <c r="K32" s="2"/>
      <c r="L32" s="2"/>
      <c r="M32" s="2"/>
      <c r="N32" s="2"/>
      <c r="O32" s="2"/>
      <c r="P32" s="134"/>
      <c r="Q32" s="125"/>
      <c r="R32" s="125"/>
      <c r="S32" s="125"/>
      <c r="T32" s="125"/>
      <c r="U32" s="140"/>
    </row>
    <row r="33" spans="1:21" x14ac:dyDescent="0.3">
      <c r="A33" s="52"/>
      <c r="B33" s="13"/>
      <c r="C33" s="14"/>
      <c r="D33" s="18"/>
      <c r="E33" s="142"/>
      <c r="F33" s="22">
        <f t="shared" si="0"/>
        <v>0</v>
      </c>
      <c r="G33" s="4"/>
      <c r="H33" s="29">
        <f t="shared" si="1"/>
        <v>0</v>
      </c>
      <c r="I33" s="62"/>
      <c r="J33" s="67"/>
      <c r="K33" s="2"/>
      <c r="L33" s="2"/>
      <c r="M33" s="2"/>
      <c r="N33" s="2"/>
      <c r="O33" s="2"/>
      <c r="P33" s="134"/>
      <c r="Q33" s="125"/>
      <c r="R33" s="125"/>
      <c r="S33" s="125"/>
      <c r="T33" s="125"/>
      <c r="U33" s="140"/>
    </row>
    <row r="34" spans="1:21" ht="15" thickBot="1" x14ac:dyDescent="0.35">
      <c r="A34" s="54"/>
      <c r="B34" s="30"/>
      <c r="C34" s="31"/>
      <c r="D34" s="32"/>
      <c r="E34" s="143"/>
      <c r="F34" s="33">
        <f t="shared" si="0"/>
        <v>0</v>
      </c>
      <c r="G34" s="5"/>
      <c r="H34" s="34">
        <f t="shared" si="1"/>
        <v>0</v>
      </c>
      <c r="I34" s="64"/>
      <c r="J34" s="69"/>
      <c r="K34" s="6"/>
      <c r="L34" s="6"/>
      <c r="M34" s="6"/>
      <c r="N34" s="6"/>
      <c r="O34" s="6"/>
      <c r="P34" s="157"/>
      <c r="Q34" s="126"/>
      <c r="R34" s="126"/>
      <c r="S34" s="126"/>
      <c r="T34" s="126"/>
      <c r="U34" s="141"/>
    </row>
    <row r="35" spans="1:21" x14ac:dyDescent="0.3">
      <c r="G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3">
      <c r="G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3">
      <c r="G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3">
      <c r="G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3">
      <c r="G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3">
      <c r="G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3">
      <c r="G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</sheetData>
  <mergeCells count="55">
    <mergeCell ref="E20:E24"/>
    <mergeCell ref="E25:E29"/>
    <mergeCell ref="E30:E34"/>
    <mergeCell ref="E10:E14"/>
    <mergeCell ref="R30:R34"/>
    <mergeCell ref="P25:P29"/>
    <mergeCell ref="Q25:Q29"/>
    <mergeCell ref="P15:P19"/>
    <mergeCell ref="Q15:Q19"/>
    <mergeCell ref="P30:P34"/>
    <mergeCell ref="Q30:Q34"/>
    <mergeCell ref="R15:R19"/>
    <mergeCell ref="R20:R24"/>
    <mergeCell ref="R25:R29"/>
    <mergeCell ref="A7:B7"/>
    <mergeCell ref="U8:U9"/>
    <mergeCell ref="I7:I9"/>
    <mergeCell ref="A8:A9"/>
    <mergeCell ref="B8:B9"/>
    <mergeCell ref="C7:C9"/>
    <mergeCell ref="D7:D9"/>
    <mergeCell ref="J8:J9"/>
    <mergeCell ref="K8:K9"/>
    <mergeCell ref="L8:L9"/>
    <mergeCell ref="M8:M9"/>
    <mergeCell ref="N8:N9"/>
    <mergeCell ref="P8:P9"/>
    <mergeCell ref="Q8:Q9"/>
    <mergeCell ref="R8:R9"/>
    <mergeCell ref="S8:S9"/>
    <mergeCell ref="P7:U7"/>
    <mergeCell ref="E6:U6"/>
    <mergeCell ref="Q10:Q14"/>
    <mergeCell ref="R10:R14"/>
    <mergeCell ref="S10:S14"/>
    <mergeCell ref="T10:T14"/>
    <mergeCell ref="P10:P14"/>
    <mergeCell ref="J7:O7"/>
    <mergeCell ref="O8:O9"/>
    <mergeCell ref="H7:H9"/>
    <mergeCell ref="G7:G9"/>
    <mergeCell ref="E7:E9"/>
    <mergeCell ref="U10:U34"/>
    <mergeCell ref="P20:P24"/>
    <mergeCell ref="Q20:Q24"/>
    <mergeCell ref="E15:E19"/>
    <mergeCell ref="T30:T34"/>
    <mergeCell ref="T20:T24"/>
    <mergeCell ref="S25:S29"/>
    <mergeCell ref="T25:T29"/>
    <mergeCell ref="T8:T9"/>
    <mergeCell ref="S15:S19"/>
    <mergeCell ref="S30:S34"/>
    <mergeCell ref="T15:T19"/>
    <mergeCell ref="S20:S24"/>
  </mergeCells>
  <dataValidations count="2">
    <dataValidation type="list" allowBlank="1" showInputMessage="1" showErrorMessage="1" sqref="C10:C34" xr:uid="{9F041F91-165E-4B1A-ABF8-81B220FEE6A7}">
      <formula1>"--,1,2"</formula1>
    </dataValidation>
    <dataValidation type="list" allowBlank="1" showInputMessage="1" showErrorMessage="1" sqref="D10:D34" xr:uid="{7691A3DC-A6F2-435C-BB0D-99035B377CFF}">
      <formula1>"--,NB, SB, EB, WB"</formula1>
    </dataValidation>
  </dataValidations>
  <pageMargins left="0.25" right="0.25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8119EF-6198-49D1-B8B3-7C80C104D62A}">
  <dimension ref="A1:W41"/>
  <sheetViews>
    <sheetView topLeftCell="C1" workbookViewId="0">
      <selection activeCell="Q8" sqref="Q8:W8"/>
    </sheetView>
  </sheetViews>
  <sheetFormatPr defaultRowHeight="14.4" x14ac:dyDescent="0.3"/>
  <cols>
    <col min="1" max="1" width="11.6640625" bestFit="1" customWidth="1"/>
    <col min="2" max="2" width="15.44140625" customWidth="1"/>
    <col min="3" max="3" width="9.6640625" bestFit="1" customWidth="1"/>
    <col min="5" max="5" width="8.6640625" bestFit="1" customWidth="1"/>
    <col min="6" max="6" width="8.6640625" hidden="1" customWidth="1"/>
    <col min="7" max="7" width="10.44140625" customWidth="1"/>
    <col min="8" max="8" width="8.6640625" customWidth="1"/>
    <col min="9" max="9" width="34.5546875" bestFit="1" customWidth="1"/>
    <col min="10" max="10" width="9.44140625" customWidth="1"/>
    <col min="11" max="15" width="7.77734375" customWidth="1"/>
    <col min="16" max="16" width="11.21875" customWidth="1"/>
    <col min="17" max="17" width="9.44140625" customWidth="1"/>
    <col min="18" max="22" width="7.77734375" customWidth="1"/>
    <col min="23" max="23" width="11.44140625" customWidth="1"/>
  </cols>
  <sheetData>
    <row r="1" spans="1:23" x14ac:dyDescent="0.3">
      <c r="B1" s="10" t="s">
        <v>0</v>
      </c>
      <c r="C1" t="s">
        <v>80</v>
      </c>
      <c r="F1" s="10"/>
      <c r="G1" s="2"/>
      <c r="H1" s="10"/>
      <c r="I1" s="12" t="s">
        <v>2</v>
      </c>
      <c r="J1" s="2" t="s">
        <v>80</v>
      </c>
      <c r="K1" s="2"/>
      <c r="L1" s="2"/>
      <c r="M1" s="2"/>
      <c r="N1" s="12"/>
      <c r="O1" s="12"/>
      <c r="P1" t="s">
        <v>67</v>
      </c>
      <c r="Q1" t="s">
        <v>68</v>
      </c>
    </row>
    <row r="2" spans="1:23" x14ac:dyDescent="0.3">
      <c r="B2" s="10" t="s">
        <v>1</v>
      </c>
      <c r="C2" t="s">
        <v>80</v>
      </c>
      <c r="F2" s="10"/>
      <c r="G2" s="2"/>
      <c r="H2" s="10"/>
      <c r="I2" s="10" t="s">
        <v>3</v>
      </c>
      <c r="J2" s="2" t="s">
        <v>80</v>
      </c>
      <c r="K2" s="2"/>
      <c r="L2" s="2"/>
      <c r="M2" s="2"/>
      <c r="N2" s="10"/>
      <c r="O2" s="10"/>
    </row>
    <row r="3" spans="1:23" x14ac:dyDescent="0.3">
      <c r="E3" s="10"/>
      <c r="F3" s="10"/>
      <c r="G3" s="2"/>
      <c r="H3" s="10"/>
      <c r="I3" s="10" t="s">
        <v>4</v>
      </c>
      <c r="J3" s="2" t="s">
        <v>80</v>
      </c>
      <c r="K3" s="2"/>
      <c r="L3" s="2"/>
      <c r="M3" s="2"/>
      <c r="N3" s="10"/>
      <c r="O3" s="10"/>
    </row>
    <row r="4" spans="1:23" x14ac:dyDescent="0.3">
      <c r="A4" s="23" t="s">
        <v>17</v>
      </c>
      <c r="B4" s="24"/>
      <c r="C4" s="25"/>
      <c r="I4" s="10" t="s">
        <v>5</v>
      </c>
      <c r="J4" s="103" t="s">
        <v>80</v>
      </c>
      <c r="N4" s="10"/>
      <c r="O4" s="10"/>
    </row>
    <row r="5" spans="1:23" ht="15" thickBot="1" x14ac:dyDescent="0.35">
      <c r="A5" s="26" t="s">
        <v>18</v>
      </c>
      <c r="B5" s="27"/>
      <c r="C5" s="28"/>
      <c r="N5" s="10"/>
      <c r="O5" s="10"/>
      <c r="P5" s="10"/>
    </row>
    <row r="6" spans="1:23" ht="15" thickBot="1" x14ac:dyDescent="0.35">
      <c r="A6" s="46" t="s">
        <v>14</v>
      </c>
      <c r="B6" s="56">
        <f>C5-C4</f>
        <v>0</v>
      </c>
      <c r="C6" s="47"/>
      <c r="E6" s="131" t="s">
        <v>10</v>
      </c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3"/>
    </row>
    <row r="7" spans="1:23" ht="15" thickBot="1" x14ac:dyDescent="0.35">
      <c r="A7" s="128" t="s">
        <v>19</v>
      </c>
      <c r="B7" s="129"/>
      <c r="C7" s="148" t="s">
        <v>15</v>
      </c>
      <c r="D7" s="148" t="s">
        <v>13</v>
      </c>
      <c r="E7" s="137" t="s">
        <v>11</v>
      </c>
      <c r="F7" s="55"/>
      <c r="G7" s="139" t="s">
        <v>12</v>
      </c>
      <c r="H7" s="137" t="s">
        <v>14</v>
      </c>
      <c r="I7" s="144" t="s">
        <v>22</v>
      </c>
      <c r="J7" s="171" t="s">
        <v>8</v>
      </c>
      <c r="K7" s="172"/>
      <c r="L7" s="172"/>
      <c r="M7" s="172"/>
      <c r="N7" s="172"/>
      <c r="O7" s="172"/>
      <c r="P7" s="173"/>
      <c r="Q7" s="128" t="s">
        <v>9</v>
      </c>
      <c r="R7" s="129"/>
      <c r="S7" s="129"/>
      <c r="T7" s="129"/>
      <c r="U7" s="129"/>
      <c r="V7" s="129"/>
      <c r="W7" s="130"/>
    </row>
    <row r="8" spans="1:23" ht="14.4" customHeight="1" thickBot="1" x14ac:dyDescent="0.35">
      <c r="A8" s="146" t="s">
        <v>20</v>
      </c>
      <c r="B8" s="147" t="s">
        <v>21</v>
      </c>
      <c r="C8" s="147"/>
      <c r="D8" s="147"/>
      <c r="E8" s="138"/>
      <c r="F8" s="49"/>
      <c r="G8" s="125"/>
      <c r="H8" s="138"/>
      <c r="I8" s="145"/>
      <c r="J8" s="174" t="s">
        <v>7</v>
      </c>
      <c r="K8" s="175"/>
      <c r="L8" s="175"/>
      <c r="M8" s="175"/>
      <c r="N8" s="175"/>
      <c r="O8" s="175"/>
      <c r="P8" s="176"/>
      <c r="Q8" s="158" t="s">
        <v>7</v>
      </c>
      <c r="R8" s="159"/>
      <c r="S8" s="159"/>
      <c r="T8" s="159"/>
      <c r="U8" s="159"/>
      <c r="V8" s="159"/>
      <c r="W8" s="160"/>
    </row>
    <row r="9" spans="1:23" ht="15" thickBot="1" x14ac:dyDescent="0.35">
      <c r="A9" s="169"/>
      <c r="B9" s="168"/>
      <c r="C9" s="168"/>
      <c r="D9" s="168"/>
      <c r="E9" s="155"/>
      <c r="F9" s="58"/>
      <c r="G9" s="186"/>
      <c r="H9" s="155"/>
      <c r="I9" s="170"/>
      <c r="J9" s="123" t="s">
        <v>6</v>
      </c>
      <c r="K9" s="84" t="s">
        <v>38</v>
      </c>
      <c r="L9" s="84" t="s">
        <v>35</v>
      </c>
      <c r="M9" s="86" t="s">
        <v>37</v>
      </c>
      <c r="N9" s="86" t="s">
        <v>36</v>
      </c>
      <c r="O9" s="86" t="s">
        <v>16</v>
      </c>
      <c r="P9" s="87" t="s">
        <v>66</v>
      </c>
      <c r="Q9" s="124" t="s">
        <v>6</v>
      </c>
      <c r="R9" s="71" t="s">
        <v>38</v>
      </c>
      <c r="S9" s="71" t="s">
        <v>35</v>
      </c>
      <c r="T9" s="71" t="s">
        <v>37</v>
      </c>
      <c r="U9" s="83" t="s">
        <v>36</v>
      </c>
      <c r="V9" s="83" t="s">
        <v>16</v>
      </c>
      <c r="W9" s="85" t="s">
        <v>66</v>
      </c>
    </row>
    <row r="10" spans="1:23" x14ac:dyDescent="0.3">
      <c r="A10" s="112"/>
      <c r="B10" s="113"/>
      <c r="C10" s="114"/>
      <c r="D10" s="115"/>
      <c r="E10" s="165"/>
      <c r="F10" s="38"/>
      <c r="G10" s="51"/>
      <c r="H10" s="39">
        <f>B10-A10</f>
        <v>0</v>
      </c>
      <c r="I10" s="65"/>
      <c r="J10" s="72"/>
      <c r="K10" s="88"/>
      <c r="L10" s="88"/>
      <c r="M10" s="88"/>
      <c r="N10" s="8"/>
      <c r="O10" s="180"/>
      <c r="P10" s="183"/>
      <c r="Q10" s="161"/>
      <c r="R10" s="187"/>
      <c r="S10" s="187"/>
      <c r="T10" s="187"/>
      <c r="U10" s="162"/>
      <c r="V10" s="163"/>
      <c r="W10" s="177"/>
    </row>
    <row r="11" spans="1:23" x14ac:dyDescent="0.3">
      <c r="A11" s="116"/>
      <c r="B11" s="110"/>
      <c r="C11" s="111"/>
      <c r="D11" s="117"/>
      <c r="E11" s="166"/>
      <c r="F11" s="22"/>
      <c r="G11" s="9"/>
      <c r="H11" s="29">
        <f t="shared" ref="H11:H34" si="0">B11-A11</f>
        <v>0</v>
      </c>
      <c r="I11" s="62"/>
      <c r="J11" s="78"/>
      <c r="K11" s="77"/>
      <c r="L11" s="77"/>
      <c r="M11" s="77"/>
      <c r="N11" s="77"/>
      <c r="O11" s="181"/>
      <c r="P11" s="184"/>
      <c r="Q11" s="134"/>
      <c r="R11" s="188"/>
      <c r="S11" s="188"/>
      <c r="T11" s="188"/>
      <c r="U11" s="140"/>
      <c r="V11" s="163"/>
      <c r="W11" s="178"/>
    </row>
    <row r="12" spans="1:23" x14ac:dyDescent="0.3">
      <c r="A12" s="116"/>
      <c r="B12" s="110"/>
      <c r="C12" s="111"/>
      <c r="D12" s="117"/>
      <c r="E12" s="166"/>
      <c r="F12" s="22"/>
      <c r="G12" s="9"/>
      <c r="H12" s="29">
        <f t="shared" si="0"/>
        <v>0</v>
      </c>
      <c r="I12" s="62"/>
      <c r="J12" s="78"/>
      <c r="K12" s="77"/>
      <c r="L12" s="77"/>
      <c r="M12" s="77"/>
      <c r="N12" s="77"/>
      <c r="O12" s="181"/>
      <c r="P12" s="184"/>
      <c r="Q12" s="134"/>
      <c r="R12" s="188"/>
      <c r="S12" s="188"/>
      <c r="T12" s="188"/>
      <c r="U12" s="140"/>
      <c r="V12" s="163"/>
      <c r="W12" s="178"/>
    </row>
    <row r="13" spans="1:23" x14ac:dyDescent="0.3">
      <c r="A13" s="116"/>
      <c r="B13" s="110"/>
      <c r="C13" s="111"/>
      <c r="D13" s="117"/>
      <c r="E13" s="166"/>
      <c r="F13" s="22"/>
      <c r="G13" s="9"/>
      <c r="H13" s="29">
        <f t="shared" si="0"/>
        <v>0</v>
      </c>
      <c r="I13" s="62"/>
      <c r="J13" s="78"/>
      <c r="K13" s="77"/>
      <c r="L13" s="77"/>
      <c r="M13" s="77"/>
      <c r="N13" s="77"/>
      <c r="O13" s="181"/>
      <c r="P13" s="184"/>
      <c r="Q13" s="134"/>
      <c r="R13" s="188"/>
      <c r="S13" s="188"/>
      <c r="T13" s="188"/>
      <c r="U13" s="140"/>
      <c r="V13" s="163"/>
      <c r="W13" s="178"/>
    </row>
    <row r="14" spans="1:23" ht="15" thickBot="1" x14ac:dyDescent="0.35">
      <c r="A14" s="118"/>
      <c r="B14" s="119"/>
      <c r="C14" s="120"/>
      <c r="D14" s="121"/>
      <c r="E14" s="167"/>
      <c r="F14" s="33"/>
      <c r="G14" s="75"/>
      <c r="H14" s="34">
        <f t="shared" si="0"/>
        <v>0</v>
      </c>
      <c r="I14" s="64"/>
      <c r="J14" s="79"/>
      <c r="K14" s="80"/>
      <c r="L14" s="80"/>
      <c r="M14" s="80"/>
      <c r="N14" s="80"/>
      <c r="O14" s="182"/>
      <c r="P14" s="185"/>
      <c r="Q14" s="157"/>
      <c r="R14" s="189"/>
      <c r="S14" s="189"/>
      <c r="T14" s="189"/>
      <c r="U14" s="141"/>
      <c r="V14" s="163"/>
      <c r="W14" s="178"/>
    </row>
    <row r="15" spans="1:23" x14ac:dyDescent="0.3">
      <c r="A15" s="112"/>
      <c r="B15" s="113"/>
      <c r="C15" s="114"/>
      <c r="D15" s="115"/>
      <c r="E15" s="165"/>
      <c r="F15" s="38">
        <f t="shared" ref="F15:F34" si="1">(B15-A15)*C15</f>
        <v>0</v>
      </c>
      <c r="G15" s="8"/>
      <c r="H15" s="39">
        <f t="shared" si="0"/>
        <v>0</v>
      </c>
      <c r="I15" s="65"/>
      <c r="J15" s="81"/>
      <c r="K15" s="82"/>
      <c r="L15" s="82"/>
      <c r="M15" s="82"/>
      <c r="N15" s="82"/>
      <c r="O15" s="180"/>
      <c r="P15" s="183"/>
      <c r="Q15" s="161"/>
      <c r="R15" s="187"/>
      <c r="S15" s="187"/>
      <c r="T15" s="187"/>
      <c r="U15" s="162"/>
      <c r="V15" s="163"/>
      <c r="W15" s="178"/>
    </row>
    <row r="16" spans="1:23" x14ac:dyDescent="0.3">
      <c r="A16" s="116"/>
      <c r="B16" s="110"/>
      <c r="C16" s="111"/>
      <c r="D16" s="117"/>
      <c r="E16" s="166"/>
      <c r="F16" s="22">
        <f t="shared" si="1"/>
        <v>0</v>
      </c>
      <c r="G16" s="4"/>
      <c r="H16" s="29">
        <f t="shared" si="0"/>
        <v>0</v>
      </c>
      <c r="I16" s="62"/>
      <c r="J16" s="78"/>
      <c r="K16" s="77"/>
      <c r="L16" s="77"/>
      <c r="M16" s="77"/>
      <c r="N16" s="77"/>
      <c r="O16" s="181"/>
      <c r="P16" s="184"/>
      <c r="Q16" s="134"/>
      <c r="R16" s="188"/>
      <c r="S16" s="188"/>
      <c r="T16" s="188"/>
      <c r="U16" s="140"/>
      <c r="V16" s="163"/>
      <c r="W16" s="178"/>
    </row>
    <row r="17" spans="1:23" x14ac:dyDescent="0.3">
      <c r="A17" s="116"/>
      <c r="B17" s="110"/>
      <c r="C17" s="111"/>
      <c r="D17" s="117"/>
      <c r="E17" s="166"/>
      <c r="F17" s="22">
        <f t="shared" si="1"/>
        <v>0</v>
      </c>
      <c r="G17" s="4"/>
      <c r="H17" s="29">
        <f t="shared" si="0"/>
        <v>0</v>
      </c>
      <c r="I17" s="62"/>
      <c r="J17" s="78"/>
      <c r="K17" s="77"/>
      <c r="L17" s="77"/>
      <c r="M17" s="77"/>
      <c r="N17" s="77"/>
      <c r="O17" s="181"/>
      <c r="P17" s="184"/>
      <c r="Q17" s="134"/>
      <c r="R17" s="188"/>
      <c r="S17" s="188"/>
      <c r="T17" s="188"/>
      <c r="U17" s="140"/>
      <c r="V17" s="163"/>
      <c r="W17" s="178"/>
    </row>
    <row r="18" spans="1:23" x14ac:dyDescent="0.3">
      <c r="A18" s="116"/>
      <c r="B18" s="110"/>
      <c r="C18" s="111"/>
      <c r="D18" s="117"/>
      <c r="E18" s="166"/>
      <c r="F18" s="22">
        <f t="shared" si="1"/>
        <v>0</v>
      </c>
      <c r="G18" s="4"/>
      <c r="H18" s="29">
        <f t="shared" si="0"/>
        <v>0</v>
      </c>
      <c r="I18" s="62"/>
      <c r="J18" s="78"/>
      <c r="K18" s="77"/>
      <c r="L18" s="77"/>
      <c r="M18" s="77"/>
      <c r="N18" s="77"/>
      <c r="O18" s="181"/>
      <c r="P18" s="184"/>
      <c r="Q18" s="134"/>
      <c r="R18" s="188"/>
      <c r="S18" s="188"/>
      <c r="T18" s="188"/>
      <c r="U18" s="140"/>
      <c r="V18" s="163"/>
      <c r="W18" s="178"/>
    </row>
    <row r="19" spans="1:23" ht="15" thickBot="1" x14ac:dyDescent="0.35">
      <c r="A19" s="118"/>
      <c r="B19" s="119"/>
      <c r="C19" s="120"/>
      <c r="D19" s="121"/>
      <c r="E19" s="167"/>
      <c r="F19" s="33">
        <f t="shared" si="1"/>
        <v>0</v>
      </c>
      <c r="G19" s="5"/>
      <c r="H19" s="34">
        <f t="shared" si="0"/>
        <v>0</v>
      </c>
      <c r="I19" s="64"/>
      <c r="J19" s="79"/>
      <c r="K19" s="80"/>
      <c r="L19" s="80"/>
      <c r="M19" s="80"/>
      <c r="N19" s="80"/>
      <c r="O19" s="182"/>
      <c r="P19" s="185"/>
      <c r="Q19" s="157"/>
      <c r="R19" s="189"/>
      <c r="S19" s="189"/>
      <c r="T19" s="189"/>
      <c r="U19" s="141"/>
      <c r="V19" s="163"/>
      <c r="W19" s="178"/>
    </row>
    <row r="20" spans="1:23" x14ac:dyDescent="0.3">
      <c r="A20" s="112"/>
      <c r="B20" s="113"/>
      <c r="C20" s="114"/>
      <c r="D20" s="115"/>
      <c r="E20" s="165"/>
      <c r="F20" s="38">
        <f t="shared" si="1"/>
        <v>0</v>
      </c>
      <c r="G20" s="8"/>
      <c r="H20" s="39">
        <f t="shared" si="0"/>
        <v>0</v>
      </c>
      <c r="I20" s="65"/>
      <c r="J20" s="81"/>
      <c r="K20" s="82"/>
      <c r="L20" s="82"/>
      <c r="M20" s="82"/>
      <c r="N20" s="82"/>
      <c r="O20" s="180"/>
      <c r="P20" s="183"/>
      <c r="Q20" s="161"/>
      <c r="R20" s="187"/>
      <c r="S20" s="187"/>
      <c r="T20" s="187"/>
      <c r="U20" s="162"/>
      <c r="V20" s="163"/>
      <c r="W20" s="178"/>
    </row>
    <row r="21" spans="1:23" x14ac:dyDescent="0.3">
      <c r="A21" s="116"/>
      <c r="B21" s="110"/>
      <c r="C21" s="111"/>
      <c r="D21" s="117"/>
      <c r="E21" s="166"/>
      <c r="F21" s="22">
        <f t="shared" si="1"/>
        <v>0</v>
      </c>
      <c r="G21" s="4"/>
      <c r="H21" s="29">
        <f t="shared" si="0"/>
        <v>0</v>
      </c>
      <c r="I21" s="62"/>
      <c r="J21" s="78"/>
      <c r="K21" s="77"/>
      <c r="L21" s="77"/>
      <c r="M21" s="77"/>
      <c r="N21" s="77"/>
      <c r="O21" s="181"/>
      <c r="P21" s="184"/>
      <c r="Q21" s="134"/>
      <c r="R21" s="188"/>
      <c r="S21" s="188"/>
      <c r="T21" s="188"/>
      <c r="U21" s="140"/>
      <c r="V21" s="163"/>
      <c r="W21" s="178"/>
    </row>
    <row r="22" spans="1:23" x14ac:dyDescent="0.3">
      <c r="A22" s="116"/>
      <c r="B22" s="110"/>
      <c r="C22" s="111"/>
      <c r="D22" s="117"/>
      <c r="E22" s="166"/>
      <c r="F22" s="22">
        <f t="shared" si="1"/>
        <v>0</v>
      </c>
      <c r="G22" s="4"/>
      <c r="H22" s="29">
        <f t="shared" si="0"/>
        <v>0</v>
      </c>
      <c r="I22" s="62"/>
      <c r="J22" s="78"/>
      <c r="K22" s="77"/>
      <c r="L22" s="77"/>
      <c r="M22" s="77"/>
      <c r="N22" s="77"/>
      <c r="O22" s="181"/>
      <c r="P22" s="184"/>
      <c r="Q22" s="134"/>
      <c r="R22" s="188"/>
      <c r="S22" s="188"/>
      <c r="T22" s="188"/>
      <c r="U22" s="140"/>
      <c r="V22" s="163"/>
      <c r="W22" s="178"/>
    </row>
    <row r="23" spans="1:23" x14ac:dyDescent="0.3">
      <c r="A23" s="116"/>
      <c r="B23" s="110"/>
      <c r="C23" s="111"/>
      <c r="D23" s="117"/>
      <c r="E23" s="166"/>
      <c r="F23" s="22">
        <f t="shared" si="1"/>
        <v>0</v>
      </c>
      <c r="G23" s="4"/>
      <c r="H23" s="29">
        <f t="shared" si="0"/>
        <v>0</v>
      </c>
      <c r="I23" s="62"/>
      <c r="J23" s="78"/>
      <c r="K23" s="77"/>
      <c r="L23" s="77"/>
      <c r="M23" s="77"/>
      <c r="N23" s="77"/>
      <c r="O23" s="181"/>
      <c r="P23" s="184"/>
      <c r="Q23" s="134"/>
      <c r="R23" s="188"/>
      <c r="S23" s="188"/>
      <c r="T23" s="188"/>
      <c r="U23" s="140"/>
      <c r="V23" s="163"/>
      <c r="W23" s="178"/>
    </row>
    <row r="24" spans="1:23" ht="15" thickBot="1" x14ac:dyDescent="0.35">
      <c r="A24" s="118"/>
      <c r="B24" s="119"/>
      <c r="C24" s="120"/>
      <c r="D24" s="121"/>
      <c r="E24" s="167"/>
      <c r="F24" s="33">
        <f t="shared" si="1"/>
        <v>0</v>
      </c>
      <c r="G24" s="5"/>
      <c r="H24" s="34">
        <f t="shared" si="0"/>
        <v>0</v>
      </c>
      <c r="I24" s="64"/>
      <c r="J24" s="79"/>
      <c r="K24" s="80"/>
      <c r="L24" s="80"/>
      <c r="M24" s="80"/>
      <c r="N24" s="80"/>
      <c r="O24" s="182"/>
      <c r="P24" s="185"/>
      <c r="Q24" s="157"/>
      <c r="R24" s="189"/>
      <c r="S24" s="189"/>
      <c r="T24" s="189"/>
      <c r="U24" s="141"/>
      <c r="V24" s="163"/>
      <c r="W24" s="178"/>
    </row>
    <row r="25" spans="1:23" x14ac:dyDescent="0.3">
      <c r="A25" s="112"/>
      <c r="B25" s="113"/>
      <c r="C25" s="114"/>
      <c r="D25" s="115"/>
      <c r="E25" s="165"/>
      <c r="F25" s="38">
        <f t="shared" si="1"/>
        <v>0</v>
      </c>
      <c r="G25" s="8"/>
      <c r="H25" s="39">
        <f t="shared" si="0"/>
        <v>0</v>
      </c>
      <c r="I25" s="65"/>
      <c r="J25" s="81"/>
      <c r="K25" s="82"/>
      <c r="L25" s="82"/>
      <c r="M25" s="82"/>
      <c r="N25" s="82"/>
      <c r="O25" s="180"/>
      <c r="P25" s="183"/>
      <c r="Q25" s="161"/>
      <c r="R25" s="187"/>
      <c r="S25" s="187"/>
      <c r="T25" s="187"/>
      <c r="U25" s="162"/>
      <c r="V25" s="163"/>
      <c r="W25" s="178"/>
    </row>
    <row r="26" spans="1:23" x14ac:dyDescent="0.3">
      <c r="A26" s="116"/>
      <c r="B26" s="110"/>
      <c r="C26" s="111"/>
      <c r="D26" s="117"/>
      <c r="E26" s="166"/>
      <c r="F26" s="22">
        <f t="shared" si="1"/>
        <v>0</v>
      </c>
      <c r="G26" s="4"/>
      <c r="H26" s="29">
        <f t="shared" si="0"/>
        <v>0</v>
      </c>
      <c r="I26" s="62"/>
      <c r="J26" s="78"/>
      <c r="K26" s="77"/>
      <c r="L26" s="77"/>
      <c r="M26" s="77"/>
      <c r="N26" s="77"/>
      <c r="O26" s="181"/>
      <c r="P26" s="184"/>
      <c r="Q26" s="134"/>
      <c r="R26" s="188"/>
      <c r="S26" s="188"/>
      <c r="T26" s="188"/>
      <c r="U26" s="140"/>
      <c r="V26" s="163"/>
      <c r="W26" s="178"/>
    </row>
    <row r="27" spans="1:23" x14ac:dyDescent="0.3">
      <c r="A27" s="116"/>
      <c r="B27" s="110"/>
      <c r="C27" s="111"/>
      <c r="D27" s="117"/>
      <c r="E27" s="166"/>
      <c r="F27" s="22">
        <f t="shared" si="1"/>
        <v>0</v>
      </c>
      <c r="G27" s="4"/>
      <c r="H27" s="29">
        <f t="shared" si="0"/>
        <v>0</v>
      </c>
      <c r="I27" s="62"/>
      <c r="J27" s="78"/>
      <c r="K27" s="77"/>
      <c r="L27" s="77"/>
      <c r="M27" s="77"/>
      <c r="N27" s="77"/>
      <c r="O27" s="181"/>
      <c r="P27" s="184"/>
      <c r="Q27" s="134"/>
      <c r="R27" s="188"/>
      <c r="S27" s="188"/>
      <c r="T27" s="188"/>
      <c r="U27" s="140"/>
      <c r="V27" s="163"/>
      <c r="W27" s="178"/>
    </row>
    <row r="28" spans="1:23" x14ac:dyDescent="0.3">
      <c r="A28" s="116"/>
      <c r="B28" s="110"/>
      <c r="C28" s="111"/>
      <c r="D28" s="117"/>
      <c r="E28" s="166"/>
      <c r="F28" s="22">
        <f t="shared" si="1"/>
        <v>0</v>
      </c>
      <c r="G28" s="4"/>
      <c r="H28" s="29">
        <f t="shared" si="0"/>
        <v>0</v>
      </c>
      <c r="I28" s="62"/>
      <c r="J28" s="78"/>
      <c r="K28" s="77"/>
      <c r="L28" s="77"/>
      <c r="M28" s="77"/>
      <c r="N28" s="77"/>
      <c r="O28" s="181"/>
      <c r="P28" s="184"/>
      <c r="Q28" s="134"/>
      <c r="R28" s="188"/>
      <c r="S28" s="188"/>
      <c r="T28" s="188"/>
      <c r="U28" s="140"/>
      <c r="V28" s="163"/>
      <c r="W28" s="178"/>
    </row>
    <row r="29" spans="1:23" ht="15" thickBot="1" x14ac:dyDescent="0.35">
      <c r="A29" s="118"/>
      <c r="B29" s="119"/>
      <c r="C29" s="120"/>
      <c r="D29" s="121"/>
      <c r="E29" s="167"/>
      <c r="F29" s="33">
        <f t="shared" si="1"/>
        <v>0</v>
      </c>
      <c r="G29" s="5"/>
      <c r="H29" s="34">
        <f t="shared" si="0"/>
        <v>0</v>
      </c>
      <c r="I29" s="64"/>
      <c r="J29" s="79"/>
      <c r="K29" s="80"/>
      <c r="L29" s="80"/>
      <c r="M29" s="80"/>
      <c r="N29" s="80"/>
      <c r="O29" s="182"/>
      <c r="P29" s="185"/>
      <c r="Q29" s="157"/>
      <c r="R29" s="189"/>
      <c r="S29" s="189"/>
      <c r="T29" s="189"/>
      <c r="U29" s="141"/>
      <c r="V29" s="163"/>
      <c r="W29" s="178"/>
    </row>
    <row r="30" spans="1:23" x14ac:dyDescent="0.3">
      <c r="A30" s="112"/>
      <c r="B30" s="113"/>
      <c r="C30" s="114"/>
      <c r="D30" s="115"/>
      <c r="E30" s="165"/>
      <c r="F30" s="38">
        <f t="shared" si="1"/>
        <v>0</v>
      </c>
      <c r="G30" s="8"/>
      <c r="H30" s="39">
        <f t="shared" si="0"/>
        <v>0</v>
      </c>
      <c r="I30" s="65"/>
      <c r="J30" s="81"/>
      <c r="K30" s="82"/>
      <c r="L30" s="82"/>
      <c r="M30" s="82"/>
      <c r="N30" s="82"/>
      <c r="O30" s="180"/>
      <c r="P30" s="183"/>
      <c r="Q30" s="161"/>
      <c r="R30" s="187"/>
      <c r="S30" s="187"/>
      <c r="T30" s="187"/>
      <c r="U30" s="162"/>
      <c r="V30" s="163"/>
      <c r="W30" s="178"/>
    </row>
    <row r="31" spans="1:23" x14ac:dyDescent="0.3">
      <c r="A31" s="116"/>
      <c r="B31" s="110"/>
      <c r="C31" s="111"/>
      <c r="D31" s="117"/>
      <c r="E31" s="166"/>
      <c r="F31" s="22">
        <f t="shared" si="1"/>
        <v>0</v>
      </c>
      <c r="G31" s="4"/>
      <c r="H31" s="29">
        <f t="shared" si="0"/>
        <v>0</v>
      </c>
      <c r="I31" s="62"/>
      <c r="J31" s="78"/>
      <c r="K31" s="77"/>
      <c r="L31" s="77"/>
      <c r="M31" s="77"/>
      <c r="N31" s="77"/>
      <c r="O31" s="181"/>
      <c r="P31" s="184"/>
      <c r="Q31" s="134"/>
      <c r="R31" s="188"/>
      <c r="S31" s="188"/>
      <c r="T31" s="188"/>
      <c r="U31" s="140"/>
      <c r="V31" s="163"/>
      <c r="W31" s="178"/>
    </row>
    <row r="32" spans="1:23" x14ac:dyDescent="0.3">
      <c r="A32" s="116"/>
      <c r="B32" s="110"/>
      <c r="C32" s="111"/>
      <c r="D32" s="117"/>
      <c r="E32" s="166"/>
      <c r="F32" s="22">
        <f t="shared" si="1"/>
        <v>0</v>
      </c>
      <c r="G32" s="4"/>
      <c r="H32" s="29">
        <f t="shared" si="0"/>
        <v>0</v>
      </c>
      <c r="I32" s="62"/>
      <c r="J32" s="78"/>
      <c r="K32" s="77"/>
      <c r="L32" s="77"/>
      <c r="M32" s="77"/>
      <c r="N32" s="77"/>
      <c r="O32" s="181"/>
      <c r="P32" s="184"/>
      <c r="Q32" s="134"/>
      <c r="R32" s="188"/>
      <c r="S32" s="188"/>
      <c r="T32" s="188"/>
      <c r="U32" s="140"/>
      <c r="V32" s="163"/>
      <c r="W32" s="178"/>
    </row>
    <row r="33" spans="1:23" x14ac:dyDescent="0.3">
      <c r="A33" s="116"/>
      <c r="B33" s="110"/>
      <c r="C33" s="111"/>
      <c r="D33" s="117"/>
      <c r="E33" s="166"/>
      <c r="F33" s="22">
        <f t="shared" si="1"/>
        <v>0</v>
      </c>
      <c r="G33" s="4"/>
      <c r="H33" s="29">
        <f t="shared" si="0"/>
        <v>0</v>
      </c>
      <c r="I33" s="62"/>
      <c r="J33" s="78"/>
      <c r="K33" s="77"/>
      <c r="L33" s="77"/>
      <c r="M33" s="77"/>
      <c r="N33" s="77"/>
      <c r="O33" s="181"/>
      <c r="P33" s="184"/>
      <c r="Q33" s="134"/>
      <c r="R33" s="188"/>
      <c r="S33" s="188"/>
      <c r="T33" s="188"/>
      <c r="U33" s="140"/>
      <c r="V33" s="163"/>
      <c r="W33" s="178"/>
    </row>
    <row r="34" spans="1:23" ht="15" thickBot="1" x14ac:dyDescent="0.35">
      <c r="A34" s="118"/>
      <c r="B34" s="119"/>
      <c r="C34" s="120"/>
      <c r="D34" s="121"/>
      <c r="E34" s="167"/>
      <c r="F34" s="33">
        <f t="shared" si="1"/>
        <v>0</v>
      </c>
      <c r="G34" s="5"/>
      <c r="H34" s="34">
        <f t="shared" si="0"/>
        <v>0</v>
      </c>
      <c r="I34" s="64"/>
      <c r="J34" s="79"/>
      <c r="K34" s="80"/>
      <c r="L34" s="80"/>
      <c r="M34" s="80"/>
      <c r="N34" s="80"/>
      <c r="O34" s="182"/>
      <c r="P34" s="185"/>
      <c r="Q34" s="157"/>
      <c r="R34" s="189"/>
      <c r="S34" s="189"/>
      <c r="T34" s="189"/>
      <c r="U34" s="141"/>
      <c r="V34" s="164"/>
      <c r="W34" s="179"/>
    </row>
    <row r="35" spans="1:23" x14ac:dyDescent="0.3">
      <c r="G35" s="1"/>
      <c r="J35" s="2"/>
      <c r="K35" s="2"/>
      <c r="L35" s="2"/>
      <c r="M35" s="2"/>
      <c r="N35" s="2"/>
      <c r="O35" s="2"/>
      <c r="P35" s="2"/>
      <c r="Q35" s="1"/>
      <c r="R35" s="1"/>
      <c r="S35" s="1"/>
      <c r="T35" s="1"/>
      <c r="U35" s="1"/>
      <c r="V35" s="1"/>
    </row>
    <row r="36" spans="1:23" x14ac:dyDescent="0.3">
      <c r="G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3" x14ac:dyDescent="0.3">
      <c r="G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3" x14ac:dyDescent="0.3">
      <c r="G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3" x14ac:dyDescent="0.3">
      <c r="G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3" x14ac:dyDescent="0.3">
      <c r="G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3" x14ac:dyDescent="0.3">
      <c r="G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</row>
  </sheetData>
  <mergeCells count="56">
    <mergeCell ref="R30:R34"/>
    <mergeCell ref="S25:S29"/>
    <mergeCell ref="T25:T29"/>
    <mergeCell ref="S30:S34"/>
    <mergeCell ref="T30:T34"/>
    <mergeCell ref="T15:T19"/>
    <mergeCell ref="R20:R24"/>
    <mergeCell ref="S20:S24"/>
    <mergeCell ref="T20:T24"/>
    <mergeCell ref="R25:R29"/>
    <mergeCell ref="W10:W34"/>
    <mergeCell ref="O10:O14"/>
    <mergeCell ref="P10:P14"/>
    <mergeCell ref="O15:O19"/>
    <mergeCell ref="P15:P19"/>
    <mergeCell ref="O20:O24"/>
    <mergeCell ref="P20:P24"/>
    <mergeCell ref="O25:O29"/>
    <mergeCell ref="P25:P29"/>
    <mergeCell ref="O30:O34"/>
    <mergeCell ref="P30:P34"/>
    <mergeCell ref="R10:R14"/>
    <mergeCell ref="S10:S14"/>
    <mergeCell ref="T10:T14"/>
    <mergeCell ref="R15:R19"/>
    <mergeCell ref="S15:S19"/>
    <mergeCell ref="I7:I9"/>
    <mergeCell ref="J7:P7"/>
    <mergeCell ref="J8:P8"/>
    <mergeCell ref="Q7:W7"/>
    <mergeCell ref="E6:W6"/>
    <mergeCell ref="G7:G9"/>
    <mergeCell ref="H7:H9"/>
    <mergeCell ref="E10:E14"/>
    <mergeCell ref="A7:B7"/>
    <mergeCell ref="C7:C9"/>
    <mergeCell ref="D7:D9"/>
    <mergeCell ref="E7:E9"/>
    <mergeCell ref="A8:A9"/>
    <mergeCell ref="B8:B9"/>
    <mergeCell ref="Q8:W8"/>
    <mergeCell ref="Q10:Q14"/>
    <mergeCell ref="U10:U14"/>
    <mergeCell ref="V10:V34"/>
    <mergeCell ref="E30:E34"/>
    <mergeCell ref="Q30:Q34"/>
    <mergeCell ref="U30:U34"/>
    <mergeCell ref="Q15:Q19"/>
    <mergeCell ref="U15:U19"/>
    <mergeCell ref="E20:E24"/>
    <mergeCell ref="Q20:Q24"/>
    <mergeCell ref="U20:U24"/>
    <mergeCell ref="E25:E29"/>
    <mergeCell ref="Q25:Q29"/>
    <mergeCell ref="U25:U29"/>
    <mergeCell ref="E15:E19"/>
  </mergeCells>
  <dataValidations count="2">
    <dataValidation type="list" allowBlank="1" showInputMessage="1" showErrorMessage="1" sqref="D10:D34" xr:uid="{9F929928-31FE-4B28-917F-1296B36EE646}">
      <formula1>"--,NB, SB, EB, WB"</formula1>
    </dataValidation>
    <dataValidation type="list" allowBlank="1" showInputMessage="1" showErrorMessage="1" sqref="C10:C34" xr:uid="{733A4867-3136-42C8-8A94-4DD1EA8FC36A}">
      <formula1>"--,1,2"</formula1>
    </dataValidation>
  </dataValidations>
  <pageMargins left="0.25" right="0.25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EA6108-F96A-4A14-8EF5-EE70D3D6BADE}">
  <dimension ref="A1:R34"/>
  <sheetViews>
    <sheetView workbookViewId="0">
      <selection activeCell="E8" sqref="E8:K8"/>
    </sheetView>
  </sheetViews>
  <sheetFormatPr defaultRowHeight="14.4" x14ac:dyDescent="0.3"/>
  <cols>
    <col min="1" max="1" width="13.33203125" customWidth="1"/>
    <col min="4" max="4" width="34" customWidth="1"/>
    <col min="5" max="5" width="11.88671875" customWidth="1"/>
    <col min="6" max="10" width="7.77734375" customWidth="1"/>
    <col min="11" max="11" width="11.6640625" customWidth="1"/>
    <col min="13" max="16" width="7.77734375" customWidth="1"/>
    <col min="18" max="18" width="11.6640625" customWidth="1"/>
  </cols>
  <sheetData>
    <row r="1" spans="1:18" x14ac:dyDescent="0.3">
      <c r="B1" s="10" t="s">
        <v>0</v>
      </c>
      <c r="D1" t="str">
        <f>'Testing By LF (Mix Design)'!C1</f>
        <v>xxxxxx</v>
      </c>
      <c r="I1" s="12" t="s">
        <v>2</v>
      </c>
      <c r="K1" t="str">
        <f>'Testing By LF (Mix Design)'!J1</f>
        <v>xxxxxx</v>
      </c>
      <c r="P1" t="s">
        <v>67</v>
      </c>
      <c r="Q1" t="s">
        <v>68</v>
      </c>
    </row>
    <row r="2" spans="1:18" x14ac:dyDescent="0.3">
      <c r="B2" s="10" t="s">
        <v>1</v>
      </c>
      <c r="D2" t="str">
        <f>'Testing By LF (Mix Design)'!C2</f>
        <v>xxxxxx</v>
      </c>
      <c r="I2" s="10" t="s">
        <v>3</v>
      </c>
      <c r="K2" t="str">
        <f>'Testing By LF (Mix Design)'!J2</f>
        <v>xxxxxx</v>
      </c>
    </row>
    <row r="3" spans="1:18" x14ac:dyDescent="0.3">
      <c r="I3" s="10" t="s">
        <v>4</v>
      </c>
      <c r="K3" t="str">
        <f>'Testing By LF (Mix Design)'!J3</f>
        <v>xxxxxx</v>
      </c>
    </row>
    <row r="4" spans="1:18" x14ac:dyDescent="0.3">
      <c r="I4" s="10" t="s">
        <v>79</v>
      </c>
      <c r="K4" t="str">
        <f>'Testing By LF (Mix Design)'!J4</f>
        <v>xxxxxx</v>
      </c>
    </row>
    <row r="5" spans="1:18" x14ac:dyDescent="0.3">
      <c r="I5" s="10"/>
    </row>
    <row r="6" spans="1:18" ht="15" thickBot="1" x14ac:dyDescent="0.35">
      <c r="A6" s="195" t="s">
        <v>10</v>
      </c>
      <c r="B6" s="196"/>
      <c r="C6" s="196"/>
      <c r="D6" s="196"/>
      <c r="E6" s="196"/>
      <c r="F6" s="196"/>
      <c r="G6" s="196"/>
      <c r="H6" s="196"/>
      <c r="I6" s="196"/>
      <c r="J6" s="196"/>
      <c r="K6" s="196"/>
      <c r="L6" s="196"/>
      <c r="M6" s="196"/>
      <c r="N6" s="196"/>
      <c r="O6" s="196"/>
      <c r="P6" s="196"/>
      <c r="Q6" s="196"/>
      <c r="R6" s="196"/>
    </row>
    <row r="7" spans="1:18" x14ac:dyDescent="0.3">
      <c r="A7" s="198" t="s">
        <v>65</v>
      </c>
      <c r="B7" s="190" t="s">
        <v>11</v>
      </c>
      <c r="C7" s="139" t="s">
        <v>12</v>
      </c>
      <c r="D7" s="144" t="s">
        <v>22</v>
      </c>
      <c r="E7" s="128" t="s">
        <v>8</v>
      </c>
      <c r="F7" s="129"/>
      <c r="G7" s="129"/>
      <c r="H7" s="129"/>
      <c r="I7" s="129"/>
      <c r="J7" s="129"/>
      <c r="K7" s="130"/>
      <c r="L7" s="128" t="s">
        <v>9</v>
      </c>
      <c r="M7" s="129"/>
      <c r="N7" s="129"/>
      <c r="O7" s="129"/>
      <c r="P7" s="129"/>
      <c r="Q7" s="129"/>
      <c r="R7" s="130"/>
    </row>
    <row r="8" spans="1:18" ht="15" thickBot="1" x14ac:dyDescent="0.35">
      <c r="A8" s="199"/>
      <c r="B8" s="191"/>
      <c r="C8" s="125"/>
      <c r="D8" s="145"/>
      <c r="E8" s="158" t="s">
        <v>7</v>
      </c>
      <c r="F8" s="159"/>
      <c r="G8" s="159"/>
      <c r="H8" s="159"/>
      <c r="I8" s="159"/>
      <c r="J8" s="159"/>
      <c r="K8" s="160"/>
      <c r="L8" s="201" t="s">
        <v>7</v>
      </c>
      <c r="M8" s="202"/>
      <c r="N8" s="202"/>
      <c r="O8" s="202"/>
      <c r="P8" s="202"/>
      <c r="Q8" s="202"/>
      <c r="R8" s="203"/>
    </row>
    <row r="9" spans="1:18" ht="15" thickBot="1" x14ac:dyDescent="0.35">
      <c r="A9" s="200"/>
      <c r="B9" s="192"/>
      <c r="C9" s="186"/>
      <c r="D9" s="170"/>
      <c r="E9" s="122" t="s">
        <v>6</v>
      </c>
      <c r="F9" s="84" t="s">
        <v>38</v>
      </c>
      <c r="G9" s="84" t="s">
        <v>35</v>
      </c>
      <c r="H9" s="86" t="s">
        <v>37</v>
      </c>
      <c r="I9" s="86" t="s">
        <v>36</v>
      </c>
      <c r="J9" s="86" t="s">
        <v>16</v>
      </c>
      <c r="K9" s="87" t="s">
        <v>66</v>
      </c>
      <c r="L9" s="106" t="s">
        <v>6</v>
      </c>
      <c r="M9" s="107" t="s">
        <v>38</v>
      </c>
      <c r="N9" s="107" t="s">
        <v>35</v>
      </c>
      <c r="O9" s="107" t="s">
        <v>37</v>
      </c>
      <c r="P9" s="108" t="s">
        <v>36</v>
      </c>
      <c r="Q9" s="108" t="s">
        <v>16</v>
      </c>
      <c r="R9" s="109" t="s">
        <v>66</v>
      </c>
    </row>
    <row r="10" spans="1:18" x14ac:dyDescent="0.3">
      <c r="A10" s="76" t="s">
        <v>40</v>
      </c>
      <c r="B10" s="154"/>
      <c r="C10" s="51"/>
      <c r="D10" s="65"/>
      <c r="E10" s="72"/>
      <c r="F10" s="88"/>
      <c r="G10" s="88"/>
      <c r="H10" s="88"/>
      <c r="I10" s="8"/>
      <c r="J10" s="180"/>
      <c r="K10" s="183"/>
      <c r="L10" s="194"/>
      <c r="M10" s="188"/>
      <c r="N10" s="188"/>
      <c r="O10" s="188"/>
      <c r="P10" s="193"/>
      <c r="Q10" s="197"/>
      <c r="R10" s="178"/>
    </row>
    <row r="11" spans="1:18" x14ac:dyDescent="0.3">
      <c r="A11" s="73" t="s">
        <v>41</v>
      </c>
      <c r="B11" s="142"/>
      <c r="C11" s="9"/>
      <c r="D11" s="62"/>
      <c r="E11" s="78"/>
      <c r="F11" s="77"/>
      <c r="G11" s="77"/>
      <c r="H11" s="77"/>
      <c r="I11" s="77"/>
      <c r="J11" s="181"/>
      <c r="K11" s="184"/>
      <c r="L11" s="134"/>
      <c r="M11" s="188"/>
      <c r="N11" s="188"/>
      <c r="O11" s="188"/>
      <c r="P11" s="140"/>
      <c r="Q11" s="163"/>
      <c r="R11" s="178"/>
    </row>
    <row r="12" spans="1:18" x14ac:dyDescent="0.3">
      <c r="A12" s="73" t="s">
        <v>43</v>
      </c>
      <c r="B12" s="142"/>
      <c r="C12" s="9"/>
      <c r="D12" s="62"/>
      <c r="E12" s="78"/>
      <c r="F12" s="77"/>
      <c r="G12" s="77"/>
      <c r="H12" s="77"/>
      <c r="I12" s="77"/>
      <c r="J12" s="181"/>
      <c r="K12" s="184"/>
      <c r="L12" s="134"/>
      <c r="M12" s="188"/>
      <c r="N12" s="188"/>
      <c r="O12" s="188"/>
      <c r="P12" s="140"/>
      <c r="Q12" s="163"/>
      <c r="R12" s="178"/>
    </row>
    <row r="13" spans="1:18" x14ac:dyDescent="0.3">
      <c r="A13" s="73" t="s">
        <v>44</v>
      </c>
      <c r="B13" s="142"/>
      <c r="C13" s="9"/>
      <c r="D13" s="62"/>
      <c r="E13" s="78"/>
      <c r="F13" s="77"/>
      <c r="G13" s="77"/>
      <c r="H13" s="77"/>
      <c r="I13" s="77"/>
      <c r="J13" s="181"/>
      <c r="K13" s="184"/>
      <c r="L13" s="134"/>
      <c r="M13" s="188"/>
      <c r="N13" s="188"/>
      <c r="O13" s="188"/>
      <c r="P13" s="140"/>
      <c r="Q13" s="163"/>
      <c r="R13" s="178"/>
    </row>
    <row r="14" spans="1:18" ht="15" thickBot="1" x14ac:dyDescent="0.35">
      <c r="A14" s="74" t="s">
        <v>42</v>
      </c>
      <c r="B14" s="143"/>
      <c r="C14" s="75"/>
      <c r="D14" s="64"/>
      <c r="E14" s="79"/>
      <c r="F14" s="80"/>
      <c r="G14" s="80"/>
      <c r="H14" s="80"/>
      <c r="I14" s="80"/>
      <c r="J14" s="182"/>
      <c r="K14" s="185"/>
      <c r="L14" s="157"/>
      <c r="M14" s="189"/>
      <c r="N14" s="189"/>
      <c r="O14" s="189"/>
      <c r="P14" s="141"/>
      <c r="Q14" s="163"/>
      <c r="R14" s="178"/>
    </row>
    <row r="15" spans="1:18" x14ac:dyDescent="0.3">
      <c r="A15" s="72" t="s">
        <v>45</v>
      </c>
      <c r="B15" s="154"/>
      <c r="C15" s="8"/>
      <c r="D15" s="65"/>
      <c r="E15" s="81"/>
      <c r="F15" s="82"/>
      <c r="G15" s="82"/>
      <c r="H15" s="82"/>
      <c r="I15" s="82"/>
      <c r="J15" s="180"/>
      <c r="K15" s="183"/>
      <c r="L15" s="161"/>
      <c r="M15" s="187"/>
      <c r="N15" s="187"/>
      <c r="O15" s="187"/>
      <c r="P15" s="162"/>
      <c r="Q15" s="163"/>
      <c r="R15" s="178"/>
    </row>
    <row r="16" spans="1:18" x14ac:dyDescent="0.3">
      <c r="A16" s="73" t="s">
        <v>46</v>
      </c>
      <c r="B16" s="142"/>
      <c r="C16" s="4"/>
      <c r="D16" s="62"/>
      <c r="E16" s="78"/>
      <c r="F16" s="77"/>
      <c r="G16" s="77"/>
      <c r="H16" s="77"/>
      <c r="I16" s="77"/>
      <c r="J16" s="181"/>
      <c r="K16" s="184"/>
      <c r="L16" s="134"/>
      <c r="M16" s="188"/>
      <c r="N16" s="188"/>
      <c r="O16" s="188"/>
      <c r="P16" s="140"/>
      <c r="Q16" s="163"/>
      <c r="R16" s="178"/>
    </row>
    <row r="17" spans="1:18" x14ac:dyDescent="0.3">
      <c r="A17" s="73" t="s">
        <v>47</v>
      </c>
      <c r="B17" s="142"/>
      <c r="C17" s="4"/>
      <c r="D17" s="62"/>
      <c r="E17" s="78"/>
      <c r="F17" s="77"/>
      <c r="G17" s="77"/>
      <c r="H17" s="77"/>
      <c r="I17" s="77"/>
      <c r="J17" s="181"/>
      <c r="K17" s="184"/>
      <c r="L17" s="134"/>
      <c r="M17" s="188"/>
      <c r="N17" s="188"/>
      <c r="O17" s="188"/>
      <c r="P17" s="140"/>
      <c r="Q17" s="163"/>
      <c r="R17" s="178"/>
    </row>
    <row r="18" spans="1:18" x14ac:dyDescent="0.3">
      <c r="A18" s="73" t="s">
        <v>48</v>
      </c>
      <c r="B18" s="142"/>
      <c r="C18" s="4"/>
      <c r="D18" s="62"/>
      <c r="E18" s="78"/>
      <c r="F18" s="77"/>
      <c r="G18" s="77"/>
      <c r="H18" s="77"/>
      <c r="I18" s="77"/>
      <c r="J18" s="181"/>
      <c r="K18" s="184"/>
      <c r="L18" s="134"/>
      <c r="M18" s="188"/>
      <c r="N18" s="188"/>
      <c r="O18" s="188"/>
      <c r="P18" s="140"/>
      <c r="Q18" s="163"/>
      <c r="R18" s="178"/>
    </row>
    <row r="19" spans="1:18" ht="15" thickBot="1" x14ac:dyDescent="0.35">
      <c r="A19" s="74" t="s">
        <v>49</v>
      </c>
      <c r="B19" s="143"/>
      <c r="C19" s="5"/>
      <c r="D19" s="64"/>
      <c r="E19" s="79"/>
      <c r="F19" s="80"/>
      <c r="G19" s="80"/>
      <c r="H19" s="80"/>
      <c r="I19" s="80"/>
      <c r="J19" s="182"/>
      <c r="K19" s="185"/>
      <c r="L19" s="157"/>
      <c r="M19" s="189"/>
      <c r="N19" s="189"/>
      <c r="O19" s="189"/>
      <c r="P19" s="141"/>
      <c r="Q19" s="163"/>
      <c r="R19" s="178"/>
    </row>
    <row r="20" spans="1:18" x14ac:dyDescent="0.3">
      <c r="A20" s="72" t="s">
        <v>50</v>
      </c>
      <c r="B20" s="154"/>
      <c r="C20" s="8"/>
      <c r="D20" s="65"/>
      <c r="E20" s="81"/>
      <c r="F20" s="82"/>
      <c r="G20" s="82"/>
      <c r="H20" s="82"/>
      <c r="I20" s="82"/>
      <c r="J20" s="180"/>
      <c r="K20" s="183"/>
      <c r="L20" s="161"/>
      <c r="M20" s="187"/>
      <c r="N20" s="187"/>
      <c r="O20" s="187"/>
      <c r="P20" s="162"/>
      <c r="Q20" s="163"/>
      <c r="R20" s="178"/>
    </row>
    <row r="21" spans="1:18" x14ac:dyDescent="0.3">
      <c r="A21" s="73" t="s">
        <v>51</v>
      </c>
      <c r="B21" s="142"/>
      <c r="C21" s="4"/>
      <c r="D21" s="62"/>
      <c r="E21" s="78"/>
      <c r="F21" s="77"/>
      <c r="G21" s="77"/>
      <c r="H21" s="77"/>
      <c r="I21" s="77"/>
      <c r="J21" s="181"/>
      <c r="K21" s="184"/>
      <c r="L21" s="134"/>
      <c r="M21" s="188"/>
      <c r="N21" s="188"/>
      <c r="O21" s="188"/>
      <c r="P21" s="140"/>
      <c r="Q21" s="163"/>
      <c r="R21" s="178"/>
    </row>
    <row r="22" spans="1:18" x14ac:dyDescent="0.3">
      <c r="A22" s="73" t="s">
        <v>52</v>
      </c>
      <c r="B22" s="142"/>
      <c r="C22" s="4"/>
      <c r="D22" s="62"/>
      <c r="E22" s="78"/>
      <c r="F22" s="77"/>
      <c r="G22" s="77"/>
      <c r="H22" s="77"/>
      <c r="I22" s="77"/>
      <c r="J22" s="181"/>
      <c r="K22" s="184"/>
      <c r="L22" s="134"/>
      <c r="M22" s="188"/>
      <c r="N22" s="188"/>
      <c r="O22" s="188"/>
      <c r="P22" s="140"/>
      <c r="Q22" s="163"/>
      <c r="R22" s="178"/>
    </row>
    <row r="23" spans="1:18" x14ac:dyDescent="0.3">
      <c r="A23" s="73" t="s">
        <v>53</v>
      </c>
      <c r="B23" s="142"/>
      <c r="C23" s="4"/>
      <c r="D23" s="62"/>
      <c r="E23" s="78"/>
      <c r="F23" s="77"/>
      <c r="G23" s="77"/>
      <c r="H23" s="77"/>
      <c r="I23" s="77"/>
      <c r="J23" s="181"/>
      <c r="K23" s="184"/>
      <c r="L23" s="134"/>
      <c r="M23" s="188"/>
      <c r="N23" s="188"/>
      <c r="O23" s="188"/>
      <c r="P23" s="140"/>
      <c r="Q23" s="163"/>
      <c r="R23" s="178"/>
    </row>
    <row r="24" spans="1:18" ht="15" thickBot="1" x14ac:dyDescent="0.35">
      <c r="A24" s="74" t="s">
        <v>54</v>
      </c>
      <c r="B24" s="143"/>
      <c r="C24" s="5"/>
      <c r="D24" s="64"/>
      <c r="E24" s="79"/>
      <c r="F24" s="80"/>
      <c r="G24" s="80"/>
      <c r="H24" s="80"/>
      <c r="I24" s="80"/>
      <c r="J24" s="182"/>
      <c r="K24" s="185"/>
      <c r="L24" s="157"/>
      <c r="M24" s="189"/>
      <c r="N24" s="189"/>
      <c r="O24" s="189"/>
      <c r="P24" s="141"/>
      <c r="Q24" s="163"/>
      <c r="R24" s="178"/>
    </row>
    <row r="25" spans="1:18" x14ac:dyDescent="0.3">
      <c r="A25" s="72" t="s">
        <v>55</v>
      </c>
      <c r="B25" s="154"/>
      <c r="C25" s="8"/>
      <c r="D25" s="65"/>
      <c r="E25" s="81"/>
      <c r="F25" s="82"/>
      <c r="G25" s="82"/>
      <c r="H25" s="82"/>
      <c r="I25" s="82"/>
      <c r="J25" s="180"/>
      <c r="K25" s="183"/>
      <c r="L25" s="161"/>
      <c r="M25" s="187"/>
      <c r="N25" s="187"/>
      <c r="O25" s="187"/>
      <c r="P25" s="162"/>
      <c r="Q25" s="163"/>
      <c r="R25" s="178"/>
    </row>
    <row r="26" spans="1:18" x14ac:dyDescent="0.3">
      <c r="A26" s="73" t="s">
        <v>56</v>
      </c>
      <c r="B26" s="142"/>
      <c r="C26" s="4"/>
      <c r="D26" s="62"/>
      <c r="E26" s="78"/>
      <c r="F26" s="77"/>
      <c r="G26" s="77"/>
      <c r="H26" s="77"/>
      <c r="I26" s="77"/>
      <c r="J26" s="181"/>
      <c r="K26" s="184"/>
      <c r="L26" s="134"/>
      <c r="M26" s="188"/>
      <c r="N26" s="188"/>
      <c r="O26" s="188"/>
      <c r="P26" s="140"/>
      <c r="Q26" s="163"/>
      <c r="R26" s="178"/>
    </row>
    <row r="27" spans="1:18" x14ac:dyDescent="0.3">
      <c r="A27" s="73" t="s">
        <v>57</v>
      </c>
      <c r="B27" s="142"/>
      <c r="C27" s="4"/>
      <c r="D27" s="62"/>
      <c r="E27" s="78"/>
      <c r="F27" s="77"/>
      <c r="G27" s="77"/>
      <c r="H27" s="77"/>
      <c r="I27" s="77"/>
      <c r="J27" s="181"/>
      <c r="K27" s="184"/>
      <c r="L27" s="134"/>
      <c r="M27" s="188"/>
      <c r="N27" s="188"/>
      <c r="O27" s="188"/>
      <c r="P27" s="140"/>
      <c r="Q27" s="163"/>
      <c r="R27" s="178"/>
    </row>
    <row r="28" spans="1:18" x14ac:dyDescent="0.3">
      <c r="A28" s="73" t="s">
        <v>58</v>
      </c>
      <c r="B28" s="142"/>
      <c r="C28" s="4"/>
      <c r="D28" s="62"/>
      <c r="E28" s="78"/>
      <c r="F28" s="77"/>
      <c r="G28" s="77"/>
      <c r="H28" s="77"/>
      <c r="I28" s="77"/>
      <c r="J28" s="181"/>
      <c r="K28" s="184"/>
      <c r="L28" s="134"/>
      <c r="M28" s="188"/>
      <c r="N28" s="188"/>
      <c r="O28" s="188"/>
      <c r="P28" s="140"/>
      <c r="Q28" s="163"/>
      <c r="R28" s="178"/>
    </row>
    <row r="29" spans="1:18" ht="15" thickBot="1" x14ac:dyDescent="0.35">
      <c r="A29" s="74" t="s">
        <v>59</v>
      </c>
      <c r="B29" s="143"/>
      <c r="C29" s="5"/>
      <c r="D29" s="64"/>
      <c r="E29" s="79"/>
      <c r="F29" s="80"/>
      <c r="G29" s="80"/>
      <c r="H29" s="80"/>
      <c r="I29" s="80"/>
      <c r="J29" s="182"/>
      <c r="K29" s="185"/>
      <c r="L29" s="157"/>
      <c r="M29" s="189"/>
      <c r="N29" s="189"/>
      <c r="O29" s="189"/>
      <c r="P29" s="141"/>
      <c r="Q29" s="163"/>
      <c r="R29" s="178"/>
    </row>
    <row r="30" spans="1:18" x14ac:dyDescent="0.3">
      <c r="A30" s="72" t="s">
        <v>60</v>
      </c>
      <c r="B30" s="154"/>
      <c r="C30" s="8"/>
      <c r="D30" s="65"/>
      <c r="E30" s="81"/>
      <c r="F30" s="82"/>
      <c r="G30" s="82"/>
      <c r="H30" s="82"/>
      <c r="I30" s="82"/>
      <c r="J30" s="180"/>
      <c r="K30" s="183"/>
      <c r="L30" s="161"/>
      <c r="M30" s="187"/>
      <c r="N30" s="187"/>
      <c r="O30" s="187"/>
      <c r="P30" s="162"/>
      <c r="Q30" s="163"/>
      <c r="R30" s="178"/>
    </row>
    <row r="31" spans="1:18" x14ac:dyDescent="0.3">
      <c r="A31" s="73" t="s">
        <v>61</v>
      </c>
      <c r="B31" s="142"/>
      <c r="C31" s="4"/>
      <c r="D31" s="62"/>
      <c r="E31" s="78"/>
      <c r="F31" s="77"/>
      <c r="G31" s="77"/>
      <c r="H31" s="77"/>
      <c r="I31" s="77"/>
      <c r="J31" s="181"/>
      <c r="K31" s="184"/>
      <c r="L31" s="134"/>
      <c r="M31" s="188"/>
      <c r="N31" s="188"/>
      <c r="O31" s="188"/>
      <c r="P31" s="140"/>
      <c r="Q31" s="163"/>
      <c r="R31" s="178"/>
    </row>
    <row r="32" spans="1:18" x14ac:dyDescent="0.3">
      <c r="A32" s="73" t="s">
        <v>62</v>
      </c>
      <c r="B32" s="142"/>
      <c r="C32" s="4"/>
      <c r="D32" s="62"/>
      <c r="E32" s="78"/>
      <c r="F32" s="77"/>
      <c r="G32" s="77"/>
      <c r="H32" s="77"/>
      <c r="I32" s="77"/>
      <c r="J32" s="181"/>
      <c r="K32" s="184"/>
      <c r="L32" s="134"/>
      <c r="M32" s="188"/>
      <c r="N32" s="188"/>
      <c r="O32" s="188"/>
      <c r="P32" s="140"/>
      <c r="Q32" s="163"/>
      <c r="R32" s="178"/>
    </row>
    <row r="33" spans="1:18" x14ac:dyDescent="0.3">
      <c r="A33" s="73" t="s">
        <v>63</v>
      </c>
      <c r="B33" s="142"/>
      <c r="C33" s="4"/>
      <c r="D33" s="62"/>
      <c r="E33" s="78"/>
      <c r="F33" s="77"/>
      <c r="G33" s="77"/>
      <c r="H33" s="77"/>
      <c r="I33" s="77"/>
      <c r="J33" s="181"/>
      <c r="K33" s="184"/>
      <c r="L33" s="134"/>
      <c r="M33" s="188"/>
      <c r="N33" s="188"/>
      <c r="O33" s="188"/>
      <c r="P33" s="140"/>
      <c r="Q33" s="163"/>
      <c r="R33" s="178"/>
    </row>
    <row r="34" spans="1:18" ht="15" thickBot="1" x14ac:dyDescent="0.35">
      <c r="A34" s="74" t="s">
        <v>64</v>
      </c>
      <c r="B34" s="143"/>
      <c r="C34" s="5"/>
      <c r="D34" s="64"/>
      <c r="E34" s="79"/>
      <c r="F34" s="80"/>
      <c r="G34" s="80"/>
      <c r="H34" s="80"/>
      <c r="I34" s="80"/>
      <c r="J34" s="182"/>
      <c r="K34" s="185"/>
      <c r="L34" s="157"/>
      <c r="M34" s="189"/>
      <c r="N34" s="189"/>
      <c r="O34" s="189"/>
      <c r="P34" s="141"/>
      <c r="Q34" s="164"/>
      <c r="R34" s="179"/>
    </row>
  </sheetData>
  <mergeCells count="51">
    <mergeCell ref="L8:R8"/>
    <mergeCell ref="M20:M24"/>
    <mergeCell ref="N20:N24"/>
    <mergeCell ref="O20:O24"/>
    <mergeCell ref="M25:M29"/>
    <mergeCell ref="N25:N29"/>
    <mergeCell ref="O25:O29"/>
    <mergeCell ref="N10:N14"/>
    <mergeCell ref="O10:O14"/>
    <mergeCell ref="M15:M19"/>
    <mergeCell ref="N15:N19"/>
    <mergeCell ref="O15:O19"/>
    <mergeCell ref="A6:R6"/>
    <mergeCell ref="P20:P24"/>
    <mergeCell ref="J25:J29"/>
    <mergeCell ref="K25:K29"/>
    <mergeCell ref="L25:L29"/>
    <mergeCell ref="P25:P29"/>
    <mergeCell ref="Q10:Q34"/>
    <mergeCell ref="R10:R34"/>
    <mergeCell ref="E7:K7"/>
    <mergeCell ref="L7:R7"/>
    <mergeCell ref="A7:A9"/>
    <mergeCell ref="B25:B29"/>
    <mergeCell ref="J30:J34"/>
    <mergeCell ref="K30:K34"/>
    <mergeCell ref="M30:M34"/>
    <mergeCell ref="N30:N34"/>
    <mergeCell ref="P30:P34"/>
    <mergeCell ref="P10:P14"/>
    <mergeCell ref="J15:J19"/>
    <mergeCell ref="K15:K19"/>
    <mergeCell ref="L15:L19"/>
    <mergeCell ref="P15:P19"/>
    <mergeCell ref="J20:J24"/>
    <mergeCell ref="K20:K24"/>
    <mergeCell ref="L20:L24"/>
    <mergeCell ref="J10:J14"/>
    <mergeCell ref="K10:K14"/>
    <mergeCell ref="L10:L14"/>
    <mergeCell ref="M10:M14"/>
    <mergeCell ref="O30:O34"/>
    <mergeCell ref="L30:L34"/>
    <mergeCell ref="E8:K8"/>
    <mergeCell ref="C7:C9"/>
    <mergeCell ref="D7:D9"/>
    <mergeCell ref="B30:B34"/>
    <mergeCell ref="B10:B14"/>
    <mergeCell ref="B15:B19"/>
    <mergeCell ref="B20:B24"/>
    <mergeCell ref="B7:B9"/>
  </mergeCells>
  <phoneticPr fontId="6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08A052-57B8-4C9A-B8B5-CA67D8FB13E8}">
  <dimension ref="A1:K44"/>
  <sheetViews>
    <sheetView tabSelected="1" workbookViewId="0">
      <selection activeCell="H16" sqref="H16"/>
    </sheetView>
  </sheetViews>
  <sheetFormatPr defaultRowHeight="14.4" x14ac:dyDescent="0.3"/>
  <cols>
    <col min="3" max="3" width="8.44140625" customWidth="1"/>
    <col min="4" max="4" width="13.33203125" customWidth="1"/>
    <col min="5" max="5" width="18.44140625" bestFit="1" customWidth="1"/>
    <col min="6" max="6" width="20.44140625" customWidth="1"/>
    <col min="8" max="8" width="14.21875" customWidth="1"/>
    <col min="10" max="10" width="14" customWidth="1"/>
  </cols>
  <sheetData>
    <row r="1" spans="1:11" x14ac:dyDescent="0.3">
      <c r="B1" s="10" t="s">
        <v>0</v>
      </c>
      <c r="D1" t="str">
        <f>'Testing By LF (Mix Design)'!C1</f>
        <v>xxxxxx</v>
      </c>
      <c r="J1" s="12" t="s">
        <v>2</v>
      </c>
      <c r="K1" t="str">
        <f>'Testing By LF (Mix Design)'!J1</f>
        <v>xxxxxx</v>
      </c>
    </row>
    <row r="2" spans="1:11" x14ac:dyDescent="0.3">
      <c r="B2" s="10" t="s">
        <v>1</v>
      </c>
      <c r="D2" t="str">
        <f>'Testing By LF (Mix Design)'!C2</f>
        <v>xxxxxx</v>
      </c>
      <c r="J2" s="10" t="s">
        <v>3</v>
      </c>
      <c r="K2" t="str">
        <f>'Testing By LF (Mix Design)'!J2</f>
        <v>xxxxxx</v>
      </c>
    </row>
    <row r="3" spans="1:11" ht="15" thickBot="1" x14ac:dyDescent="0.35">
      <c r="J3" s="10" t="s">
        <v>4</v>
      </c>
      <c r="K3" t="str">
        <f>'Testing By LF (Mix Design)'!J3</f>
        <v>xxxxxx</v>
      </c>
    </row>
    <row r="4" spans="1:11" ht="15" thickBot="1" x14ac:dyDescent="0.35">
      <c r="C4" s="204" t="s">
        <v>71</v>
      </c>
      <c r="D4" s="205"/>
      <c r="E4" s="206"/>
      <c r="F4" s="97" t="s">
        <v>75</v>
      </c>
      <c r="J4" s="10" t="s">
        <v>5</v>
      </c>
      <c r="K4" t="str">
        <f>'Testing By LF (Mix Design)'!J4</f>
        <v>xxxxxx</v>
      </c>
    </row>
    <row r="5" spans="1:11" ht="15" thickBot="1" x14ac:dyDescent="0.35">
      <c r="A5" s="100" t="s">
        <v>69</v>
      </c>
      <c r="B5" s="101" t="s">
        <v>70</v>
      </c>
      <c r="C5" s="101" t="s">
        <v>72</v>
      </c>
      <c r="D5" s="101" t="s">
        <v>74</v>
      </c>
      <c r="E5" s="101" t="s">
        <v>77</v>
      </c>
      <c r="F5" s="102" t="s">
        <v>73</v>
      </c>
    </row>
    <row r="6" spans="1:11" x14ac:dyDescent="0.3">
      <c r="A6" s="98"/>
      <c r="B6" s="91"/>
      <c r="C6" s="91">
        <f>IF(B6&lt;=1000,1,2)</f>
        <v>1</v>
      </c>
      <c r="D6" s="91"/>
      <c r="E6" s="91"/>
      <c r="F6" s="99"/>
    </row>
    <row r="7" spans="1:11" x14ac:dyDescent="0.3">
      <c r="A7" s="92"/>
      <c r="B7" s="57"/>
      <c r="C7" s="57">
        <f t="shared" ref="C7:C43" si="0">IF(B7&lt;=1000,1,2)</f>
        <v>1</v>
      </c>
      <c r="D7" s="57"/>
      <c r="E7" s="57"/>
      <c r="F7" s="93"/>
      <c r="H7" t="s">
        <v>76</v>
      </c>
    </row>
    <row r="8" spans="1:11" x14ac:dyDescent="0.3">
      <c r="A8" s="92"/>
      <c r="B8" s="57"/>
      <c r="C8" s="57">
        <f t="shared" si="0"/>
        <v>1</v>
      </c>
      <c r="D8" s="57"/>
      <c r="E8" s="57"/>
      <c r="F8" s="93"/>
    </row>
    <row r="9" spans="1:11" x14ac:dyDescent="0.3">
      <c r="A9" s="92"/>
      <c r="B9" s="57"/>
      <c r="C9" s="57">
        <f t="shared" si="0"/>
        <v>1</v>
      </c>
      <c r="D9" s="57"/>
      <c r="E9" s="57"/>
      <c r="F9" s="93"/>
    </row>
    <row r="10" spans="1:11" ht="15" thickBot="1" x14ac:dyDescent="0.35">
      <c r="A10" s="94"/>
      <c r="B10" s="95"/>
      <c r="C10" s="95">
        <f t="shared" si="0"/>
        <v>1</v>
      </c>
      <c r="D10" s="95"/>
      <c r="E10" s="95"/>
      <c r="F10" s="96"/>
    </row>
    <row r="11" spans="1:11" x14ac:dyDescent="0.3">
      <c r="A11" s="91"/>
      <c r="B11" s="91"/>
      <c r="C11" s="91">
        <f t="shared" si="0"/>
        <v>1</v>
      </c>
      <c r="D11" s="91"/>
      <c r="E11" s="91"/>
      <c r="F11" s="91"/>
      <c r="H11" s="207" t="s">
        <v>84</v>
      </c>
      <c r="I11" s="208"/>
    </row>
    <row r="12" spans="1:11" x14ac:dyDescent="0.3">
      <c r="A12" s="57"/>
      <c r="B12" s="57"/>
      <c r="C12" s="57">
        <f t="shared" si="0"/>
        <v>1</v>
      </c>
      <c r="D12" s="57"/>
      <c r="E12" s="57"/>
      <c r="F12" s="57"/>
      <c r="H12" s="73" t="s">
        <v>85</v>
      </c>
      <c r="I12" s="104"/>
    </row>
    <row r="13" spans="1:11" ht="15" thickBot="1" x14ac:dyDescent="0.35">
      <c r="A13" s="57"/>
      <c r="B13" s="57"/>
      <c r="C13" s="57">
        <f t="shared" si="0"/>
        <v>1</v>
      </c>
      <c r="D13" s="57"/>
      <c r="E13" s="57"/>
      <c r="F13" s="57"/>
      <c r="H13" s="74" t="s">
        <v>83</v>
      </c>
      <c r="I13" s="105"/>
    </row>
    <row r="14" spans="1:11" x14ac:dyDescent="0.3">
      <c r="A14" s="57"/>
      <c r="B14" s="57"/>
      <c r="C14" s="57">
        <f t="shared" si="0"/>
        <v>1</v>
      </c>
      <c r="D14" s="57"/>
      <c r="E14" s="57"/>
      <c r="F14" s="57"/>
    </row>
    <row r="15" spans="1:11" x14ac:dyDescent="0.3">
      <c r="A15" s="57"/>
      <c r="B15" s="57"/>
      <c r="C15" s="57">
        <f t="shared" si="0"/>
        <v>1</v>
      </c>
      <c r="D15" s="57"/>
      <c r="E15" s="57"/>
      <c r="F15" s="57"/>
    </row>
    <row r="16" spans="1:11" x14ac:dyDescent="0.3">
      <c r="A16" s="57"/>
      <c r="B16" s="57"/>
      <c r="C16" s="57">
        <f t="shared" si="0"/>
        <v>1</v>
      </c>
      <c r="D16" s="57"/>
      <c r="E16" s="57"/>
      <c r="F16" s="57"/>
    </row>
    <row r="17" spans="1:6" x14ac:dyDescent="0.3">
      <c r="A17" s="57"/>
      <c r="B17" s="57"/>
      <c r="C17" s="57">
        <f t="shared" si="0"/>
        <v>1</v>
      </c>
      <c r="D17" s="57"/>
      <c r="E17" s="57"/>
      <c r="F17" s="57"/>
    </row>
    <row r="18" spans="1:6" x14ac:dyDescent="0.3">
      <c r="A18" s="57"/>
      <c r="B18" s="57"/>
      <c r="C18" s="57">
        <f t="shared" si="0"/>
        <v>1</v>
      </c>
      <c r="D18" s="57"/>
      <c r="E18" s="57"/>
      <c r="F18" s="57"/>
    </row>
    <row r="19" spans="1:6" x14ac:dyDescent="0.3">
      <c r="A19" s="57"/>
      <c r="B19" s="57"/>
      <c r="C19" s="57">
        <f t="shared" si="0"/>
        <v>1</v>
      </c>
      <c r="D19" s="57"/>
      <c r="E19" s="57"/>
      <c r="F19" s="57"/>
    </row>
    <row r="20" spans="1:6" x14ac:dyDescent="0.3">
      <c r="A20" s="57"/>
      <c r="B20" s="57"/>
      <c r="C20" s="57">
        <f t="shared" si="0"/>
        <v>1</v>
      </c>
      <c r="D20" s="57"/>
      <c r="E20" s="57"/>
      <c r="F20" s="57"/>
    </row>
    <row r="21" spans="1:6" x14ac:dyDescent="0.3">
      <c r="A21" s="57"/>
      <c r="B21" s="57"/>
      <c r="C21" s="57">
        <f t="shared" si="0"/>
        <v>1</v>
      </c>
      <c r="D21" s="57"/>
      <c r="E21" s="57"/>
      <c r="F21" s="57"/>
    </row>
    <row r="22" spans="1:6" x14ac:dyDescent="0.3">
      <c r="A22" s="57"/>
      <c r="B22" s="57"/>
      <c r="C22" s="57">
        <f t="shared" si="0"/>
        <v>1</v>
      </c>
      <c r="D22" s="57"/>
      <c r="E22" s="57"/>
      <c r="F22" s="57"/>
    </row>
    <row r="23" spans="1:6" x14ac:dyDescent="0.3">
      <c r="A23" s="57"/>
      <c r="B23" s="57"/>
      <c r="C23" s="57">
        <f t="shared" si="0"/>
        <v>1</v>
      </c>
      <c r="D23" s="57"/>
      <c r="E23" s="57"/>
      <c r="F23" s="57"/>
    </row>
    <row r="24" spans="1:6" x14ac:dyDescent="0.3">
      <c r="A24" s="57"/>
      <c r="B24" s="57"/>
      <c r="C24" s="57">
        <f t="shared" si="0"/>
        <v>1</v>
      </c>
      <c r="D24" s="57"/>
      <c r="E24" s="57"/>
      <c r="F24" s="57"/>
    </row>
    <row r="25" spans="1:6" x14ac:dyDescent="0.3">
      <c r="A25" s="57"/>
      <c r="B25" s="57"/>
      <c r="C25" s="57">
        <f t="shared" si="0"/>
        <v>1</v>
      </c>
      <c r="D25" s="57"/>
      <c r="E25" s="57"/>
      <c r="F25" s="57"/>
    </row>
    <row r="26" spans="1:6" x14ac:dyDescent="0.3">
      <c r="A26" s="57"/>
      <c r="B26" s="57"/>
      <c r="C26" s="57">
        <f t="shared" si="0"/>
        <v>1</v>
      </c>
      <c r="D26" s="57"/>
      <c r="E26" s="57"/>
      <c r="F26" s="57"/>
    </row>
    <row r="27" spans="1:6" x14ac:dyDescent="0.3">
      <c r="A27" s="57"/>
      <c r="B27" s="57"/>
      <c r="C27" s="57">
        <f t="shared" si="0"/>
        <v>1</v>
      </c>
      <c r="D27" s="57"/>
      <c r="E27" s="57"/>
      <c r="F27" s="57"/>
    </row>
    <row r="28" spans="1:6" x14ac:dyDescent="0.3">
      <c r="A28" s="57"/>
      <c r="B28" s="57"/>
      <c r="C28" s="57">
        <f t="shared" si="0"/>
        <v>1</v>
      </c>
      <c r="D28" s="57"/>
      <c r="E28" s="57"/>
      <c r="F28" s="57"/>
    </row>
    <row r="29" spans="1:6" x14ac:dyDescent="0.3">
      <c r="A29" s="57"/>
      <c r="B29" s="57"/>
      <c r="C29" s="57">
        <f t="shared" si="0"/>
        <v>1</v>
      </c>
      <c r="D29" s="57"/>
      <c r="E29" s="57"/>
      <c r="F29" s="57"/>
    </row>
    <row r="30" spans="1:6" x14ac:dyDescent="0.3">
      <c r="A30" s="57"/>
      <c r="B30" s="57"/>
      <c r="C30" s="57">
        <f t="shared" si="0"/>
        <v>1</v>
      </c>
      <c r="D30" s="57"/>
      <c r="E30" s="57"/>
      <c r="F30" s="57"/>
    </row>
    <row r="31" spans="1:6" x14ac:dyDescent="0.3">
      <c r="A31" s="57"/>
      <c r="B31" s="57"/>
      <c r="C31" s="57">
        <f t="shared" si="0"/>
        <v>1</v>
      </c>
      <c r="D31" s="57"/>
      <c r="E31" s="57"/>
      <c r="F31" s="57"/>
    </row>
    <row r="32" spans="1:6" x14ac:dyDescent="0.3">
      <c r="A32" s="57"/>
      <c r="B32" s="57"/>
      <c r="C32" s="57">
        <f t="shared" si="0"/>
        <v>1</v>
      </c>
      <c r="D32" s="57"/>
      <c r="E32" s="57"/>
      <c r="F32" s="57"/>
    </row>
    <row r="33" spans="1:6" x14ac:dyDescent="0.3">
      <c r="A33" s="57"/>
      <c r="B33" s="57"/>
      <c r="C33" s="57">
        <f t="shared" si="0"/>
        <v>1</v>
      </c>
      <c r="D33" s="57"/>
      <c r="E33" s="57"/>
      <c r="F33" s="57"/>
    </row>
    <row r="34" spans="1:6" x14ac:dyDescent="0.3">
      <c r="A34" s="57"/>
      <c r="B34" s="57"/>
      <c r="C34" s="57">
        <f t="shared" si="0"/>
        <v>1</v>
      </c>
      <c r="D34" s="57"/>
      <c r="E34" s="57"/>
      <c r="F34" s="57"/>
    </row>
    <row r="35" spans="1:6" x14ac:dyDescent="0.3">
      <c r="A35" s="57"/>
      <c r="B35" s="57"/>
      <c r="C35" s="57">
        <f t="shared" si="0"/>
        <v>1</v>
      </c>
      <c r="D35" s="57"/>
      <c r="E35" s="57"/>
      <c r="F35" s="57"/>
    </row>
    <row r="36" spans="1:6" x14ac:dyDescent="0.3">
      <c r="A36" s="57"/>
      <c r="B36" s="57"/>
      <c r="C36" s="57">
        <f t="shared" si="0"/>
        <v>1</v>
      </c>
      <c r="D36" s="57"/>
      <c r="E36" s="57"/>
      <c r="F36" s="57"/>
    </row>
    <row r="37" spans="1:6" x14ac:dyDescent="0.3">
      <c r="A37" s="57"/>
      <c r="B37" s="57"/>
      <c r="C37" s="57">
        <f t="shared" si="0"/>
        <v>1</v>
      </c>
      <c r="D37" s="57"/>
      <c r="E37" s="57"/>
      <c r="F37" s="57"/>
    </row>
    <row r="38" spans="1:6" x14ac:dyDescent="0.3">
      <c r="A38" s="57"/>
      <c r="B38" s="57"/>
      <c r="C38" s="57">
        <f t="shared" si="0"/>
        <v>1</v>
      </c>
      <c r="D38" s="57"/>
      <c r="E38" s="57"/>
      <c r="F38" s="57"/>
    </row>
    <row r="39" spans="1:6" x14ac:dyDescent="0.3">
      <c r="A39" s="57"/>
      <c r="B39" s="57"/>
      <c r="C39" s="57">
        <f t="shared" si="0"/>
        <v>1</v>
      </c>
      <c r="D39" s="57"/>
      <c r="E39" s="57"/>
      <c r="F39" s="57"/>
    </row>
    <row r="40" spans="1:6" x14ac:dyDescent="0.3">
      <c r="A40" s="57"/>
      <c r="B40" s="57"/>
      <c r="C40" s="57">
        <f t="shared" si="0"/>
        <v>1</v>
      </c>
      <c r="D40" s="57"/>
      <c r="E40" s="57"/>
      <c r="F40" s="57"/>
    </row>
    <row r="41" spans="1:6" x14ac:dyDescent="0.3">
      <c r="A41" s="57"/>
      <c r="B41" s="57"/>
      <c r="C41" s="57">
        <f t="shared" si="0"/>
        <v>1</v>
      </c>
      <c r="D41" s="57"/>
      <c r="E41" s="57"/>
      <c r="F41" s="57"/>
    </row>
    <row r="42" spans="1:6" x14ac:dyDescent="0.3">
      <c r="A42" s="57"/>
      <c r="B42" s="57"/>
      <c r="C42" s="57">
        <f t="shared" si="0"/>
        <v>1</v>
      </c>
      <c r="D42" s="57"/>
      <c r="E42" s="57"/>
      <c r="F42" s="57"/>
    </row>
    <row r="43" spans="1:6" x14ac:dyDescent="0.3">
      <c r="A43" s="57"/>
      <c r="B43" s="57"/>
      <c r="C43" s="57">
        <f t="shared" si="0"/>
        <v>1</v>
      </c>
      <c r="D43" s="57"/>
      <c r="E43" s="57"/>
      <c r="F43" s="57"/>
    </row>
    <row r="44" spans="1:6" x14ac:dyDescent="0.3">
      <c r="A44" s="57"/>
      <c r="B44" s="57"/>
      <c r="C44" s="57">
        <f>IF(B44&lt;=1000,1,2)</f>
        <v>1</v>
      </c>
      <c r="D44" s="57"/>
      <c r="E44" s="57"/>
      <c r="F44" s="57"/>
    </row>
  </sheetData>
  <mergeCells count="2">
    <mergeCell ref="C4:E4"/>
    <mergeCell ref="H11:I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Instructions</vt:lpstr>
      <vt:lpstr>Testing (example)</vt:lpstr>
      <vt:lpstr>Testing By LF (Mix Design)</vt:lpstr>
      <vt:lpstr>Testing By CY (Mix Design)</vt:lpstr>
      <vt:lpstr>Concrete Aggregate (Mix Design)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HART, JAMES RICHARD</dc:creator>
  <cp:lastModifiedBy>dotj9k</cp:lastModifiedBy>
  <cp:lastPrinted>2021-06-11T14:15:35Z</cp:lastPrinted>
  <dcterms:created xsi:type="dcterms:W3CDTF">2021-05-18T18:04:36Z</dcterms:created>
  <dcterms:modified xsi:type="dcterms:W3CDTF">2022-01-11T16:43:09Z</dcterms:modified>
</cp:coreProperties>
</file>